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0" windowWidth="17220" windowHeight="7620" activeTab="0"/>
  </bookViews>
  <sheets>
    <sheet name="Stanovenie nákladov" sheetId="1" r:id="rId1"/>
    <sheet name="Stanovenie prínosov" sheetId="2" r:id="rId2"/>
    <sheet name="Popis položiek" sheetId="3" r:id="rId3"/>
    <sheet name="Všeobecné pokyny" sheetId="4" r:id="rId4"/>
  </sheets>
  <definedNames/>
  <calcPr fullCalcOnLoad="1"/>
</workbook>
</file>

<file path=xl/sharedStrings.xml><?xml version="1.0" encoding="utf-8"?>
<sst xmlns="http://schemas.openxmlformats.org/spreadsheetml/2006/main" count="209" uniqueCount="147">
  <si>
    <t>info</t>
  </si>
  <si>
    <t>2.1.1</t>
  </si>
  <si>
    <t>2.1.2</t>
  </si>
  <si>
    <t>2.2.1</t>
  </si>
  <si>
    <t>2.2.2</t>
  </si>
  <si>
    <t>3.1.1</t>
  </si>
  <si>
    <t>3.1.2</t>
  </si>
  <si>
    <t>3.1.3</t>
  </si>
  <si>
    <t>3.2.1</t>
  </si>
  <si>
    <t>3.2.2</t>
  </si>
  <si>
    <t>4.1.1</t>
  </si>
  <si>
    <t>4.1.2</t>
  </si>
  <si>
    <t>4.2.1</t>
  </si>
  <si>
    <t>4.2.2</t>
  </si>
  <si>
    <t>5.2.1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</si>
  <si>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</si>
  <si>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</si>
  <si>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</si>
  <si>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</si>
  <si>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</si>
  <si>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</si>
  <si>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</si>
  <si>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</si>
  <si>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</si>
  <si>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</si>
  <si>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</si>
  <si>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Jednorázové náklady</t>
  </si>
  <si>
    <t>5.1.1</t>
  </si>
  <si>
    <t>5.1.2</t>
  </si>
  <si>
    <t xml:space="preserve">STANOVENIE NÁKLADOV NA IMPLEMENTÁCIU SMERNICE INSPIRE </t>
  </si>
  <si>
    <t>Obdobie:</t>
  </si>
  <si>
    <r>
      <rPr>
        <b/>
        <sz val="7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IT infraštruktúra (hardware a systémový software)</t>
    </r>
  </si>
  <si>
    <t>Náklady = jednorázové náklady na obstaranie</t>
  </si>
  <si>
    <t>Náklady [€]</t>
  </si>
  <si>
    <r>
      <t>Náklady [</t>
    </r>
    <r>
      <rPr>
        <sz val="10"/>
        <color indexed="8"/>
        <rFont val="Calibri"/>
        <family val="2"/>
      </rPr>
      <t>človekodni</t>
    </r>
    <r>
      <rPr>
        <sz val="14"/>
        <color indexed="8"/>
        <rFont val="Calibri"/>
        <family val="2"/>
      </rPr>
      <t>]</t>
    </r>
  </si>
  <si>
    <t xml:space="preserve">Metaúdaje </t>
  </si>
  <si>
    <t>Interoperabilita / harmonizácia údajov</t>
  </si>
  <si>
    <t>Príprava a vývoj (mapovacie tabuľky, nastavenie registrov), analýza, príprava metodík</t>
  </si>
  <si>
    <t>Aplikačný software (prispôsobenie software, tvorba nového softwaru)</t>
  </si>
  <si>
    <t>Tvorba INSPIRE harmonizovaných údajov, vrátene ich testovania</t>
  </si>
  <si>
    <t>Aplikačný software, vrátane udržiavania registrov</t>
  </si>
  <si>
    <t>Údržba INSPIRE harmonizovaných údajov, vrátane testovania a aktualizácie metodík</t>
  </si>
  <si>
    <t xml:space="preserve">Aplikačný softwér (prispôsobenie software, tvorba nového softwaru) </t>
  </si>
  <si>
    <t>Vytvorenie služby/služieb podľa INSPIRE, vrátane testovania ich súladu</t>
  </si>
  <si>
    <t xml:space="preserve">Aplikačný software </t>
  </si>
  <si>
    <t>Aktualizácia a údržba služby/služieb podľa INSPIRE, vrátane testovania ich súladu</t>
  </si>
  <si>
    <t>Sledovanie podávánia správ (Monitoring a reporting)</t>
  </si>
  <si>
    <t>Tvorba nástrojov napr. on-line zber údajov, pre sledovánie prístupov na služby, dotazníkov</t>
  </si>
  <si>
    <t xml:space="preserve">Aktualizácia nástrojov pre monitoring podľa požadaviek EU, úprava dotazníkov </t>
  </si>
  <si>
    <t>Harmonizované zdieľanie údajov</t>
  </si>
  <si>
    <t>Aktivity vzťahujúce sa k povinnostiam v oblasti harmonizovaného zdieľania údajov a služieb podľa Nariadenia 268/2010 EK (Príprava a realizácia opatrení na zdieľanie súborov priestorových údajov a služieb priestorových údajov )</t>
  </si>
  <si>
    <t>Koordinácia a ďalšie súvisiace činnosti</t>
  </si>
  <si>
    <t>Koordinácia</t>
  </si>
  <si>
    <t>Zabezpečenie chodu Koordinačnej rady Národnej infraštruktúry priestorových informácií (KR NIPI)</t>
  </si>
  <si>
    <t>Členstvo a aktivity súvisiace s KR NIPI</t>
  </si>
  <si>
    <t>Členstvo a aktivity súvisiace s Expertnou skupinou NIPI a jej podskupinami</t>
  </si>
  <si>
    <t>Koordinácia povinných osôb pri zajisťovaní harmonizovaných údajov a služieb</t>
  </si>
  <si>
    <t>Zabezpečovanie Národného kontaktného miesta</t>
  </si>
  <si>
    <t>Členstvo a aktivity súvisiace s MIG-P</t>
  </si>
  <si>
    <t>Členstvo a aktivity súvisiace s MIG-T</t>
  </si>
  <si>
    <t>Ďalšie súvisiace činnosti:</t>
  </si>
  <si>
    <t>Školenia a vzdelávanie organizované rôznymi dotknutými stranami vo verejnom i súkromnom sektore</t>
  </si>
  <si>
    <t>Ďalšie činnosti, ktoré nie sú vyššie uvedené - prosím špecifikujte</t>
  </si>
  <si>
    <t>NÁKLADY NA IMPLEMENTÁCIU CELKOM</t>
  </si>
  <si>
    <t>Všeobecné pokyny</t>
  </si>
  <si>
    <t>Vyplňujú sa len biele polia. Šedé a čierne sa automaticky doplnia.</t>
  </si>
  <si>
    <t xml:space="preserve">Usmernenie k voľbe vyčíslenia vo finančnej hodnote "€", prípadne vo forme vynaložených človekodní: V prípade finančnej hodnoty "€" sa vypĺňujú náklady u ktorých existuje doklad, že došlo k reálnej úhrade za obstaranie SW, HW, alebo boli aktivity realizované dodávateľskou činnosťou. V prípade človekohodín je možné vyčísliť tie činnosti, ktoré sú realizované tzv. vlastnými silami. </t>
  </si>
  <si>
    <t>Časť implementácie / INSPIRE komponenta</t>
  </si>
  <si>
    <t xml:space="preserve">Metaúdaje (INSPIRE vyžaduje tvorbu a aktualizáciu metaúdajov pre priestorové údaje a služby priestorových údajov, vrátane sieťových služieb) </t>
  </si>
  <si>
    <t>Jednorázové náklady (vznikajúce pri prvotnej tvorbe metaúdajov)</t>
  </si>
  <si>
    <t>Jednorázové náklady zahŕňajú - obstaranie SW pre tvorbu metúdajov, prispôsobenie novo obstaraného, alebo vlastného aktuálneho software, nastavenie katalógov, vrátane inštalácie a prispôsobenia voľne dostupných nástrojov na tvorbu metaúdajov.</t>
  </si>
  <si>
    <t>Tvorba metaúdajov pre údaje a služby priestorových údajov zahŕňa "manuálnu prácu" pri tvorbe každého metaúdajového záznamu, či už s využitín vlastného SW, volne dostupného SW, alebo volně dostupných nástrojov a služieb (napr. na Európskom geoportáli INSPIRE, Národnom geoportáli INSPIRE). Tvorba taktiež zahŕňa testovanie zhody s požiadavkami INSPIRE/národného metadaúdajového profilu. Uvádzajte súhrnne pre metaúdaje za údaje i služby.</t>
  </si>
  <si>
    <t>Údržba (priebežné náklady)</t>
  </si>
  <si>
    <t>Údržba/aktualizácia metaúdajov zahŕňa aktualizáciu metaúdajov priestorových údajov a ich služieb vytvorených v rámci bodu 2.1.2, ktorú je potrebné vykonávať v súvislosti s aktualizáciou údajov a ich služieb, prípadne v súvislosti s úpravou legislatívy. Údržba/aktualizácia predpokladá aj testovanie zhody s požiadavkami INSPIRE.</t>
  </si>
  <si>
    <t>Jednorázové náklady (vznikajú pri identifikácii existujúcich a tvorbe nových priestorových údajov podľa údajových špecifikácií INSPIRE, alebo pri transformácii existujúcich priestorových údajov na údaje, ktoré sú v súlade s INSPIRE).</t>
  </si>
  <si>
    <t xml:space="preserve">Obstaranie SW pre tvorbu/úpravu údajov, prispôsobenie vlastného aktuálneho software, vrátane inštalácie a prispôsobenia voľne dostupných nástrojov pre tvorbu a úpravu údajov. </t>
  </si>
  <si>
    <t>Údržba súvisiaceho SW pre metaúdaje zahŕňa napríklad kumulatívne ročné licenčné poplatky, dodávateľsky, alebo "svojpomocne" realizované aktualizácie SW v súvislosti so zmenou legislatívy/národného metaúdajového profilu, nastavení katalógov.</t>
  </si>
  <si>
    <t>Údržba súvisiaceho SW pre údaje zahŕňa napr. kumulatívne ročné licenčné poplatky, dodavateľsky, alebo "svojpomocne" realizované aktualizácie SW v súvislosti so zmenou legislatívy, udržiavanie registrov, apod.</t>
  </si>
  <si>
    <t>Údržba/aktualizácia  údajov zahŕňa aktualizáciu údajov vytvorených v rámci bodu 3.1.3, ktorú je potrebné vykonávať v súvislosti s aktualizáciami, alebo v súvislosti s úpravou legislatívy. Súčasťou je aj testovanie súladu s požiadavkami INSPIRE a aktualizácia interných metodík.</t>
  </si>
  <si>
    <r>
      <rPr>
        <b/>
        <sz val="7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 xml:space="preserve">Služby priestorových údajov (vrátane sieťových služieb) </t>
    </r>
  </si>
  <si>
    <t>Jednorázové náklady (vznikajú pri tvorbe nasledovných sieťových služeb: vyhľadávacie, zobrazovacie, ukladacie, transformačné, alebo pri tvorbe osatných typov služieb v rámci tzv. služieb priestorových údajov) (http://inspire.enviroportal.sk/clanky/konzultacia-k-spresneniu-defincie-sluieb-priestorovch-dajov)</t>
  </si>
  <si>
    <t>Jednorázové náklady zahŕňajú - obstaranie SW pre prípravu služieb priestorových údajov (vrátane sieťových služieb), práce so službami a taktiež inštaláciu a prispôsobenie voľne dostupných nástrojov pre ich prípravu.</t>
  </si>
  <si>
    <t>Vytvorenie služby/služeb podĺa INSPIRE zahŕňa "manuálnu prácu" pri tvorbe služieb priestorových údajov, vrátane sieťových služieb a ich publikáciu, či už s využitím vlastného SW, alebo volne dostupného SW. Zahŕňa taktiež testovanie súladu s požiadavkami INSPIRE. Je potrebné uviesť súhrn za všetky typy služieb.</t>
  </si>
  <si>
    <t>Údržba súvisiaceho SW pre služby zahŕňa napr. kumulatívne licenčné poplatky, dodávateľsky alebo "svojpomocne" realizované aktualizácie SW.</t>
  </si>
  <si>
    <t xml:space="preserve">Údržba/aktualizácie služieb priestorových údajov, vrátane sieťových služieb zahŕňa akutalizáciu služieb vytvorených v rámci bodu 4.1.2, ktorú je potrebné vykonávať v súvislosti s aktualizáciou údajov, ktoré služby sprístupňujú. Súčasťou je aj testovanie súladu s požiadavkami INSPIRE. Je potrebné uviesť súhrn za všetky typy služieb. </t>
  </si>
  <si>
    <t xml:space="preserve">Jednorázové náklady (Náklady na monitoring a reporting súhrnne). </t>
  </si>
  <si>
    <t>Tvorba nástrojov pre koordinátora monitoringu a reportingu (MŽP SR/SAŽP): nástroj pre on-line zber údajov pre monitoring, pre sledovánie prístupov na služby, dotazník pre zber podkladov pre reporting. Tvorba nástrojov pre ostatných poskytovateľov: napr. interné nástroje pre on-line zber údajov, pre sledovánie prístupov na služby.</t>
  </si>
  <si>
    <t>Poskytovanie údajov pre monitoring, súhrnný monitoring za SR, naplnenie dotazníku pre reporting, zpracovanie a konzultácia reportingovej správy</t>
  </si>
  <si>
    <t>Poskytovanie a tvorba monitoringu a reportingu zahrňuje: pre poskytovateľov: kumulatívne náklady na  vyplňovánie nástroja pre monitoring (1x za rok) na webstránkach INSPIRE (http://inspire.enviroportal.sk/inspire-monitoring-2015) , a príspevky do reportingovej správy (1x za 3 roky). Pre koordinátora monitoringu a reportingu (MŽP SR/SAŽP): spracovanie údajov z monitoringu (tvorba XML), spracovanie výslednej reportingovovej správy.</t>
  </si>
  <si>
    <t>Zahŕňa aktualizácie nástrojov pre monitoring a reporting.</t>
  </si>
  <si>
    <t>Zahŕňa činnosti vsťahujúce sa k povinnostiam zdieľania údajov a služieb podľa Nariadenia 268/2010, predovšetkým úprava vlastných licenčných zmlúv v súlade s týmto nariadením ako aj relevantnými usmerneniami (http://inspire.enviroportal.sk/Upload/documents/20150010%20DSSGuidanceDocument_v5.0slovenskaverzia_final.doc).</t>
  </si>
  <si>
    <t>Zabezpečenie chodu Koordinačnej rady Národnej infraštruktúry priestorových informácií (KR NIPI) - vyplňuje iba MŽP SR/SAŽP</t>
  </si>
  <si>
    <t xml:space="preserve">Členstvo a aktivity súvisiace s KR NIPI zahrňuje účast na rokovaniach KR NIPI, pripomienkovanie materálov, koordinačné aktivity v rámci daného rezortu, informovanie podriadených organizácií a pod. </t>
  </si>
  <si>
    <t xml:space="preserve">Členstvo a aktivity súvisiace s Expertnou skupinou (ES NIPI) a jej podskupinami. Členstvo a aktivity expertov v ES NIPI a ich podskupín zahrňuje aktivity ako účast na rokovaniach, pre koordinátorov zaistenie programu a chodu ES a podskupín, pripomienkovanie materálov. </t>
  </si>
  <si>
    <t>Koordinácia povinných osôb pri zajisťovaní harmonizovaných údajov a služieb. Koordinácia relevantných povinných osôb pre zaistenie relevantných údajov.</t>
  </si>
  <si>
    <t>Zabezpečovanie Národného kontaktného miesta, údržba http://inspire.enviroportal.sk. Vypĺňa MŽP SR/SAŽP</t>
  </si>
  <si>
    <t>Členstvo a aktivity súvisiace s MIG-P Vypĺňa MŽP SR/SAŽP</t>
  </si>
  <si>
    <t>Členstvo a aktivity súvisiace s MIG-T Vypĺňa MŽP SR/SAŽP</t>
  </si>
  <si>
    <t>Školenia a vzdelávanie organizované rôznymi zúčastnenými stranami vo verejnom i súkromnom sektore zahŕňa organizovanie seminárov, konferencií s tematickým zameraním na INSPIRE. Pokiaľ je problematika INSPIRE len časťou rozsiahlejšieho podujatia, je potrebné odhadnúť podiel činností súvisiacich s INSPIRE.</t>
  </si>
  <si>
    <t xml:space="preserve">Legislatíva (úpravy, zmeny), metodiky zabezpečovania plnenia povinností v jednotlivých komponentách ako aj pre naplnenie požiadaviek pre jednotlivé témy v prílohách I-III. Zahŕňujú nevyhnutnú úpravu legislatívy, alebo interných metodík, prípadne metodík s presahom na iné rezorty, iniciované zmenami v INSPIRE legislatívnom a technickom rámci ako aj reálnymi možnosťami praxe. 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</si>
  <si>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Aplikačný software (prispôsobenie software, tvorba nového software, nastavenie katalógov)</t>
    </r>
  </si>
  <si>
    <t>Údržba (opakujúce sa ročné náklady)</t>
  </si>
  <si>
    <t>Aplikačný software (prispôsobenie software, nastavenie katalógov)</t>
  </si>
  <si>
    <t>Údržba/aktualizácie metúdajov, vrátane testovania zhody s požiadavkami INSPIRE</t>
  </si>
  <si>
    <t>Legislatíva (úpravy, zmeny), metodiky zabezpečovania plnenia povinností v jednotlivých komponentách ako aj pre naplnenie požiadaviek pre jednotlivé témy v prílohách I-III zákona NR SR č.3/2010 Z.z. v znení zákona č. 362/2015 Z. z</t>
  </si>
  <si>
    <t>Jednorázové náklady na obstaranie hardwaru a systémového softwaru. Pokiaľ bol hardware obstaraný zároveň aj pre zaistenie iných aktivít, odhadnite, aká čásť ceny pripadá na plnenie povinností z INSPIRE.</t>
  </si>
  <si>
    <t>Opakujúce sa ročné náklady súvisiace s udržbou a chodom hardwaru, zahŕňa i ročné poplatky za licencie na systémový software.</t>
  </si>
  <si>
    <t xml:space="preserve">Príprava pre identifikáciu existujúcich a tvorba nových údajov podľa INSPIRE, alebo úpravu existujúcich údajov na údaje, ktoré sú v súlade s INSPIRE požiadavkami a odporúčaniami zahŕňa predovšetkým analýzu súvisiacich dokumentov a zdrojov vo väzbe na národnú legislatívu,  prípadne existujúcich údajov vo väzbe na existujúce postupy ich zberu a aktualizácie na národnej úrovni. V rámci tejto poloky je možné zahrnúť náklady na prípravu metodík (napr. v súvislosti so zmenou postupov pri zbere a aktualizácii údajov) prípravu mapovacích tabuliek, nastavenie registrov. </t>
  </si>
  <si>
    <t>Tvorba INSPIRE konformných údajov zahŕňa "ručnú" prácu pri tvorbe údajov, alebo úprave existujúcich údajov, či už s využitím vlastného SW alebo volne dostupného SW. Tvorba zahŕňa taktiež testovanie zhody s požiadavkami INSPIRE.</t>
  </si>
  <si>
    <t xml:space="preserve">Ďalšie činnosti, ktoré nie sú vyššie uvedené - prosím špecifikujte – pokiaľ medzi jednotlivými položkami absentuje niečo, čo v je súvislost s INSPIRE vykonávané, je potrebné využiť tieto voľné záznamy na ich popis a vyčíslenie.  </t>
  </si>
  <si>
    <t>Organizácia:</t>
  </si>
  <si>
    <t xml:space="preserve">STANOVENIE PRÍNOSOV Z IMPLEMENTÁCIE SMERNICE INSPIRE </t>
  </si>
  <si>
    <t>Typ prínosu</t>
  </si>
  <si>
    <t>Hodnota prínosu [€]</t>
  </si>
  <si>
    <r>
      <t>Hodnota prínosu [</t>
    </r>
    <r>
      <rPr>
        <sz val="10"/>
        <color indexed="8"/>
        <rFont val="Calibri"/>
        <family val="2"/>
      </rPr>
      <t>človekodni</t>
    </r>
    <r>
      <rPr>
        <sz val="14"/>
        <color indexed="8"/>
        <rFont val="Calibri"/>
        <family val="2"/>
      </rPr>
      <t>]</t>
    </r>
  </si>
  <si>
    <t>Názov prínosu</t>
  </si>
  <si>
    <t>Priamy</t>
  </si>
  <si>
    <t>Nepriamy</t>
  </si>
  <si>
    <t>PRÍNOSY Z IMPLEMENTÁCIE CELKOM</t>
  </si>
  <si>
    <t>Stanovenie prínosov</t>
  </si>
  <si>
    <t>Priamy prínos generuje finančné alebo kapacitné prínosy (v človekohodinách)</t>
  </si>
  <si>
    <t>Nepriamy prínos generuje akékoľvek iné prínosy</t>
  </si>
  <si>
    <t>Nie je potrebné vyplniť všetky položky, len tie ku ktorým je možné vyčísliť náklady vo finančnej hodnote, prípadne vo forme vynaložených človekodní.  Podobne aj v prípade prínosov. V prípade absencie explicitných údajov, je potrebné použiť odborný odhad. Pokiaľ je niektorá časť irelevantná, ponecháva sa nula.</t>
  </si>
  <si>
    <t>Údržba = opakujúce sa ročné náklady spolu</t>
  </si>
  <si>
    <t>Tvorba metaúdajov a testovanie zhody s požadavkami INSPIRE</t>
  </si>
  <si>
    <t xml:space="preserve">STANOVENIE NÁKLADOV a PRÍNOSOV IMPLEMENTÁCIE SMERNICE INSPIRE - VYSVETLIVKY </t>
  </si>
  <si>
    <t>Stanovenie nákladov</t>
  </si>
  <si>
    <t>Typ prínosu
(Priamy/Nepriamy)</t>
  </si>
  <si>
    <t>Údaje sú pre proces INSPIRE SK Reportingu 2020 vypĺňané sunmárne za jednotlivé rezorty zastúpené v KR NIPI</t>
  </si>
  <si>
    <t>nepriamy</t>
  </si>
  <si>
    <t>Eliminácia duplicít zdieľania priestorových údajov v synergii s Open data a HVD</t>
  </si>
  <si>
    <t>Vyvinutie tlaku na identifikáciu prínosov a potenciálu využitia priestorových údajov</t>
  </si>
  <si>
    <t>Zlepšenie dostupnosti priestorových údajov</t>
  </si>
  <si>
    <t xml:space="preserve">Podpora opätovného využitia </t>
  </si>
  <si>
    <t>Posilnenie komunikácie s externými doménami a komunitami</t>
  </si>
  <si>
    <t>Zlepšenie poskytovania informácií o životnom prostredí nielen pre potreby EU monitoringu a reportingu</t>
  </si>
  <si>
    <t>Zvýšenie tlaku na kvalitu priestorových údajov a služieb a ich dokumentácie metaúdajmi</t>
  </si>
  <si>
    <t>Analytické využitie (životné prostredie, zdravotníctvo a iné oblasti)</t>
  </si>
  <si>
    <t>Zvýšenie povedomia o potenciáli priestorových údajov a služieb</t>
  </si>
  <si>
    <t>Slovenská republika</t>
  </si>
  <si>
    <t>priamy</t>
  </si>
  <si>
    <t>Publikované metaúdaje a služby priestorových údajov</t>
  </si>
  <si>
    <t>Publikované datasety</t>
  </si>
  <si>
    <t>Jednotný prístup k priestorovým údajom (prioritným/harmonizovaným datasetom)</t>
  </si>
  <si>
    <t>Efektívnejšia správa priestorových údajov a služieb</t>
  </si>
  <si>
    <t>Zabezpečenie dostupnosti  údajov o lesoch širokému spektru užívateľov bez obmedzení</t>
  </si>
  <si>
    <t>Vybavenie žiadostí o poskytnutie údajov prostredníctvom služieb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</si>
</sst>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Kč&quot;"/>
    <numFmt numFmtId="175" formatCode="#,##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2"/>
      <color indexed="9"/>
      <name val="Calibri"/>
      <family val="2"/>
    </font>
    <font>
      <b/>
      <sz val="7"/>
      <color indexed="9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9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9"/>
      <name val="Calibri"/>
      <family val="2"/>
    </font>
    <font>
      <u val="single"/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color indexed="23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hair"/>
      <top style="medium"/>
      <bottom style="hair"/>
    </border>
    <border>
      <left style="hair"/>
      <right/>
      <top style="hair"/>
      <bottom style="hair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0" borderId="12" xfId="0" applyFont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1" fontId="3" fillId="34" borderId="14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0" fillId="34" borderId="15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17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" fontId="9" fillId="35" borderId="1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/>
    </xf>
    <xf numFmtId="1" fontId="9" fillId="35" borderId="14" xfId="0" applyNumberFormat="1" applyFont="1" applyFill="1" applyBorder="1" applyAlignment="1">
      <alignment/>
    </xf>
    <xf numFmtId="1" fontId="9" fillId="35" borderId="14" xfId="0" applyNumberFormat="1" applyFont="1" applyFill="1" applyBorder="1" applyAlignment="1">
      <alignment/>
    </xf>
    <xf numFmtId="1" fontId="8" fillId="34" borderId="14" xfId="0" applyNumberFormat="1" applyFont="1" applyFill="1" applyBorder="1" applyAlignment="1">
      <alignment/>
    </xf>
    <xf numFmtId="0" fontId="5" fillId="0" borderId="17" xfId="0" applyFont="1" applyBorder="1" applyAlignment="1">
      <alignment horizontal="center"/>
    </xf>
    <xf numFmtId="16" fontId="9" fillId="35" borderId="16" xfId="0" applyNumberFormat="1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6" fontId="0" fillId="0" borderId="16" xfId="0" applyNumberFormat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1" fontId="14" fillId="34" borderId="16" xfId="36" applyNumberFormat="1" applyFont="1" applyFill="1" applyBorder="1" applyAlignment="1">
      <alignment horizontal="left"/>
    </xf>
    <xf numFmtId="16" fontId="15" fillId="0" borderId="16" xfId="36" applyNumberFormat="1" applyFont="1" applyBorder="1" applyAlignment="1">
      <alignment horizontal="left"/>
    </xf>
    <xf numFmtId="1" fontId="3" fillId="34" borderId="16" xfId="0" applyNumberFormat="1" applyFont="1" applyFill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49" fontId="0" fillId="0" borderId="18" xfId="0" applyNumberFormat="1" applyBorder="1" applyAlignment="1">
      <alignment horizontal="left"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16" fontId="17" fillId="35" borderId="16" xfId="36" applyNumberFormat="1" applyFont="1" applyFill="1" applyBorder="1" applyAlignment="1">
      <alignment horizontal="left"/>
    </xf>
    <xf numFmtId="49" fontId="17" fillId="0" borderId="16" xfId="36" applyNumberFormat="1" applyFont="1" applyBorder="1" applyAlignment="1">
      <alignment horizontal="left"/>
    </xf>
    <xf numFmtId="49" fontId="17" fillId="0" borderId="16" xfId="36" applyNumberFormat="1" applyFont="1" applyBorder="1" applyAlignment="1">
      <alignment horizontal="left" vertical="center"/>
    </xf>
    <xf numFmtId="16" fontId="17" fillId="0" borderId="16" xfId="36" applyNumberFormat="1" applyFont="1" applyBorder="1" applyAlignment="1">
      <alignment horizontal="left"/>
    </xf>
    <xf numFmtId="49" fontId="15" fillId="0" borderId="16" xfId="36" applyNumberFormat="1" applyFont="1" applyBorder="1" applyAlignment="1">
      <alignment horizontal="left"/>
    </xf>
    <xf numFmtId="16" fontId="15" fillId="35" borderId="16" xfId="36" applyNumberFormat="1" applyFont="1" applyFill="1" applyBorder="1" applyAlignment="1">
      <alignment horizontal="left"/>
    </xf>
    <xf numFmtId="49" fontId="17" fillId="33" borderId="16" xfId="36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175" fontId="0" fillId="0" borderId="10" xfId="0" applyNumberFormat="1" applyFont="1" applyFill="1" applyBorder="1" applyAlignment="1">
      <alignment/>
    </xf>
    <xf numFmtId="175" fontId="10" fillId="34" borderId="13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9" xfId="0" applyFont="1" applyFill="1" applyBorder="1" applyAlignment="1">
      <alignment horizontal="left" vertical="center"/>
    </xf>
    <xf numFmtId="1" fontId="15" fillId="0" borderId="16" xfId="36" applyNumberFormat="1" applyFont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9" fillId="35" borderId="2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6" fontId="9" fillId="35" borderId="20" xfId="0" applyNumberFormat="1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16" fontId="22" fillId="35" borderId="2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9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34" borderId="2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18" fillId="0" borderId="26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42" fillId="0" borderId="20" xfId="36" applyBorder="1" applyAlignment="1">
      <alignment horizontal="left" vertical="center" wrapText="1"/>
    </xf>
    <xf numFmtId="0" fontId="42" fillId="0" borderId="10" xfId="36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spire.enviroportal.sk/koordinacia/rove-sk/kr-nipi" TargetMode="External" /><Relationship Id="rId2" Type="http://schemas.openxmlformats.org/officeDocument/2006/relationships/hyperlink" Target="http://inspire.enviroportal.sk/koordinacia/rove-sk/es-nipi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PageLayoutView="0" workbookViewId="0" topLeftCell="A1">
      <selection activeCell="B1" sqref="B1:N1"/>
    </sheetView>
  </sheetViews>
  <sheetFormatPr defaultColWidth="9.140625" defaultRowHeight="15"/>
  <cols>
    <col min="1" max="1" width="6.57421875" style="0" bestFit="1" customWidth="1"/>
    <col min="11" max="11" width="12.421875" style="0" customWidth="1"/>
    <col min="12" max="12" width="9.140625" style="3" hidden="1" customWidth="1"/>
    <col min="13" max="13" width="18.00390625" style="4" customWidth="1"/>
    <col min="14" max="14" width="20.8515625" style="4" customWidth="1"/>
    <col min="15" max="27" width="9.140625" style="20" customWidth="1"/>
  </cols>
  <sheetData>
    <row r="1" spans="2:14" ht="25.5">
      <c r="B1" s="99" t="s">
        <v>29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6.25" thickBot="1">
      <c r="A2" s="97" t="s">
        <v>110</v>
      </c>
      <c r="B2" s="97"/>
      <c r="C2" s="98" t="s">
        <v>139</v>
      </c>
      <c r="D2" s="98"/>
      <c r="E2" s="98"/>
      <c r="F2" s="98"/>
      <c r="G2" s="98"/>
      <c r="H2" s="98"/>
      <c r="I2" s="98"/>
      <c r="J2" s="98"/>
      <c r="K2" s="98"/>
      <c r="L2" s="60"/>
      <c r="M2" s="61" t="s">
        <v>30</v>
      </c>
      <c r="N2" s="62">
        <v>2022</v>
      </c>
    </row>
    <row r="3" spans="1:14" ht="18">
      <c r="A3" s="44" t="s">
        <v>0</v>
      </c>
      <c r="B3" s="100" t="s">
        <v>67</v>
      </c>
      <c r="C3" s="101"/>
      <c r="D3" s="101"/>
      <c r="E3" s="101"/>
      <c r="F3" s="101"/>
      <c r="G3" s="101"/>
      <c r="H3" s="101"/>
      <c r="I3" s="101"/>
      <c r="J3" s="101"/>
      <c r="K3" s="101"/>
      <c r="L3" s="9"/>
      <c r="M3" s="13" t="s">
        <v>33</v>
      </c>
      <c r="N3" s="10" t="s">
        <v>34</v>
      </c>
    </row>
    <row r="4" spans="1:14" ht="15">
      <c r="A4" s="45">
        <v>1</v>
      </c>
      <c r="B4" s="102" t="s">
        <v>31</v>
      </c>
      <c r="C4" s="91"/>
      <c r="D4" s="91"/>
      <c r="E4" s="91"/>
      <c r="F4" s="91"/>
      <c r="G4" s="91"/>
      <c r="H4" s="91"/>
      <c r="I4" s="91"/>
      <c r="J4" s="91"/>
      <c r="K4" s="91"/>
      <c r="L4" s="27"/>
      <c r="M4" s="14">
        <v>111813.27799999999</v>
      </c>
      <c r="N4" s="14">
        <v>13</v>
      </c>
    </row>
    <row r="5" spans="1:14" ht="14.25">
      <c r="A5" s="46">
        <v>42005</v>
      </c>
      <c r="B5" s="76" t="s">
        <v>32</v>
      </c>
      <c r="C5" s="77"/>
      <c r="D5" s="77"/>
      <c r="E5" s="77"/>
      <c r="F5" s="77"/>
      <c r="G5" s="77"/>
      <c r="H5" s="77"/>
      <c r="I5" s="77"/>
      <c r="J5" s="77"/>
      <c r="K5" s="77"/>
      <c r="L5" s="28"/>
      <c r="M5" s="15">
        <v>0</v>
      </c>
      <c r="N5" s="15">
        <v>0</v>
      </c>
    </row>
    <row r="6" spans="1:14" ht="14.25">
      <c r="A6" s="46">
        <v>42036</v>
      </c>
      <c r="B6" s="76" t="s">
        <v>123</v>
      </c>
      <c r="C6" s="77"/>
      <c r="D6" s="77"/>
      <c r="E6" s="77"/>
      <c r="F6" s="77"/>
      <c r="G6" s="77"/>
      <c r="H6" s="77"/>
      <c r="I6" s="77"/>
      <c r="J6" s="77"/>
      <c r="K6" s="77"/>
      <c r="L6" s="28"/>
      <c r="M6" s="15">
        <v>111813.27799999999</v>
      </c>
      <c r="N6" s="15">
        <v>13</v>
      </c>
    </row>
    <row r="7" spans="1:14" ht="15">
      <c r="A7" s="45">
        <v>2</v>
      </c>
      <c r="B7" s="78" t="s">
        <v>35</v>
      </c>
      <c r="C7" s="91"/>
      <c r="D7" s="91"/>
      <c r="E7" s="91"/>
      <c r="F7" s="91"/>
      <c r="G7" s="91"/>
      <c r="H7" s="91"/>
      <c r="I7" s="91"/>
      <c r="J7" s="91"/>
      <c r="K7" s="91"/>
      <c r="L7" s="5"/>
      <c r="M7" s="35">
        <v>210970.99599999998</v>
      </c>
      <c r="N7" s="35">
        <v>95</v>
      </c>
    </row>
    <row r="8" spans="1:14" ht="14.25">
      <c r="A8" s="53">
        <v>42006</v>
      </c>
      <c r="B8" s="80" t="s">
        <v>26</v>
      </c>
      <c r="C8" s="81"/>
      <c r="D8" s="81"/>
      <c r="E8" s="81"/>
      <c r="F8" s="81"/>
      <c r="G8" s="81"/>
      <c r="H8" s="81"/>
      <c r="I8" s="81"/>
      <c r="J8" s="81"/>
      <c r="K8" s="81"/>
      <c r="L8" s="6"/>
      <c r="M8" s="36">
        <v>202933.49599999998</v>
      </c>
      <c r="N8" s="36">
        <v>35</v>
      </c>
    </row>
    <row r="9" spans="1:14" ht="14.25">
      <c r="A9" s="54" t="s">
        <v>1</v>
      </c>
      <c r="B9" s="89" t="s">
        <v>100</v>
      </c>
      <c r="C9" s="90"/>
      <c r="D9" s="90"/>
      <c r="E9" s="90"/>
      <c r="F9" s="90"/>
      <c r="G9" s="90"/>
      <c r="H9" s="90"/>
      <c r="I9" s="90"/>
      <c r="J9" s="90"/>
      <c r="K9" s="90"/>
      <c r="L9" s="7"/>
      <c r="M9" s="16">
        <v>201760.49599999998</v>
      </c>
      <c r="N9" s="16">
        <v>0</v>
      </c>
    </row>
    <row r="10" spans="1:14" ht="14.25">
      <c r="A10" s="54" t="s">
        <v>2</v>
      </c>
      <c r="B10" s="89" t="s">
        <v>124</v>
      </c>
      <c r="C10" s="90"/>
      <c r="D10" s="90"/>
      <c r="E10" s="90"/>
      <c r="F10" s="90"/>
      <c r="G10" s="90"/>
      <c r="H10" s="90"/>
      <c r="I10" s="90"/>
      <c r="J10" s="90"/>
      <c r="K10" s="90"/>
      <c r="L10" s="7"/>
      <c r="M10" s="16">
        <v>1173</v>
      </c>
      <c r="N10" s="16">
        <v>35</v>
      </c>
    </row>
    <row r="11" spans="1:14" ht="14.25">
      <c r="A11" s="53">
        <v>42037</v>
      </c>
      <c r="B11" s="80" t="s">
        <v>101</v>
      </c>
      <c r="C11" s="81"/>
      <c r="D11" s="81"/>
      <c r="E11" s="81"/>
      <c r="F11" s="81"/>
      <c r="G11" s="81"/>
      <c r="H11" s="81"/>
      <c r="I11" s="81"/>
      <c r="J11" s="81"/>
      <c r="K11" s="81"/>
      <c r="L11" s="6"/>
      <c r="M11" s="37">
        <v>8037.5</v>
      </c>
      <c r="N11" s="37">
        <v>60</v>
      </c>
    </row>
    <row r="12" spans="1:14" ht="14.25">
      <c r="A12" s="54" t="s">
        <v>3</v>
      </c>
      <c r="B12" s="89" t="s">
        <v>102</v>
      </c>
      <c r="C12" s="90"/>
      <c r="D12" s="90"/>
      <c r="E12" s="90"/>
      <c r="F12" s="90"/>
      <c r="G12" s="90"/>
      <c r="H12" s="90"/>
      <c r="I12" s="90"/>
      <c r="J12" s="90"/>
      <c r="K12" s="90"/>
      <c r="L12" s="7"/>
      <c r="M12" s="16">
        <v>0</v>
      </c>
      <c r="N12" s="16">
        <v>0</v>
      </c>
    </row>
    <row r="13" spans="1:14" ht="14.25">
      <c r="A13" s="54" t="s">
        <v>4</v>
      </c>
      <c r="B13" s="89" t="s">
        <v>103</v>
      </c>
      <c r="C13" s="90"/>
      <c r="D13" s="90"/>
      <c r="E13" s="90"/>
      <c r="F13" s="90"/>
      <c r="G13" s="90"/>
      <c r="H13" s="90"/>
      <c r="I13" s="90"/>
      <c r="J13" s="90"/>
      <c r="K13" s="90"/>
      <c r="L13" s="7"/>
      <c r="M13" s="16">
        <v>8037.5</v>
      </c>
      <c r="N13" s="16">
        <v>60</v>
      </c>
    </row>
    <row r="14" spans="1:27" s="2" customFormat="1" ht="15">
      <c r="A14" s="45">
        <v>3</v>
      </c>
      <c r="B14" s="78" t="s">
        <v>36</v>
      </c>
      <c r="C14" s="91"/>
      <c r="D14" s="91"/>
      <c r="E14" s="91"/>
      <c r="F14" s="91"/>
      <c r="G14" s="91"/>
      <c r="H14" s="91"/>
      <c r="I14" s="91"/>
      <c r="J14" s="91"/>
      <c r="K14" s="91"/>
      <c r="L14" s="8"/>
      <c r="M14" s="38">
        <v>313173.54399999994</v>
      </c>
      <c r="N14" s="38">
        <v>119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14" ht="14.25">
      <c r="A15" s="53">
        <v>42007</v>
      </c>
      <c r="B15" s="80" t="s">
        <v>26</v>
      </c>
      <c r="C15" s="81"/>
      <c r="D15" s="81"/>
      <c r="E15" s="81"/>
      <c r="F15" s="81"/>
      <c r="G15" s="81"/>
      <c r="H15" s="81"/>
      <c r="I15" s="81"/>
      <c r="J15" s="81"/>
      <c r="K15" s="81"/>
      <c r="L15" s="6"/>
      <c r="M15" s="37">
        <v>186093.44639999996</v>
      </c>
      <c r="N15" s="37">
        <v>84</v>
      </c>
    </row>
    <row r="16" spans="1:14" ht="14.25">
      <c r="A16" s="54" t="s">
        <v>5</v>
      </c>
      <c r="B16" s="89" t="s">
        <v>37</v>
      </c>
      <c r="C16" s="90"/>
      <c r="D16" s="90"/>
      <c r="E16" s="90"/>
      <c r="F16" s="90"/>
      <c r="G16" s="90"/>
      <c r="H16" s="90"/>
      <c r="I16" s="90"/>
      <c r="J16" s="90"/>
      <c r="K16" s="90"/>
      <c r="L16" s="7"/>
      <c r="M16" s="16">
        <v>76163.18599999999</v>
      </c>
      <c r="N16" s="16">
        <v>38</v>
      </c>
    </row>
    <row r="17" spans="1:14" ht="14.25">
      <c r="A17" s="54" t="s">
        <v>6</v>
      </c>
      <c r="B17" s="89" t="s">
        <v>38</v>
      </c>
      <c r="C17" s="90"/>
      <c r="D17" s="90"/>
      <c r="E17" s="90"/>
      <c r="F17" s="90"/>
      <c r="G17" s="90"/>
      <c r="H17" s="90"/>
      <c r="I17" s="90"/>
      <c r="J17" s="90"/>
      <c r="K17" s="90"/>
      <c r="L17" s="7"/>
      <c r="M17" s="16">
        <v>48899.11159999999</v>
      </c>
      <c r="N17" s="16">
        <v>3</v>
      </c>
    </row>
    <row r="18" spans="1:14" ht="14.25">
      <c r="A18" s="54" t="s">
        <v>7</v>
      </c>
      <c r="B18" s="89" t="s">
        <v>39</v>
      </c>
      <c r="C18" s="90"/>
      <c r="D18" s="90"/>
      <c r="E18" s="90"/>
      <c r="F18" s="90"/>
      <c r="G18" s="90"/>
      <c r="H18" s="90"/>
      <c r="I18" s="90"/>
      <c r="J18" s="90"/>
      <c r="K18" s="90"/>
      <c r="L18" s="7"/>
      <c r="M18" s="16">
        <v>61031.148799999995</v>
      </c>
      <c r="N18" s="16">
        <v>43</v>
      </c>
    </row>
    <row r="19" spans="1:14" ht="14.25">
      <c r="A19" s="53">
        <v>42038</v>
      </c>
      <c r="B19" s="80" t="s">
        <v>72</v>
      </c>
      <c r="C19" s="81"/>
      <c r="D19" s="81"/>
      <c r="E19" s="81"/>
      <c r="F19" s="81"/>
      <c r="G19" s="81"/>
      <c r="H19" s="81"/>
      <c r="I19" s="81"/>
      <c r="J19" s="81"/>
      <c r="K19" s="81"/>
      <c r="L19" s="6"/>
      <c r="M19" s="37">
        <v>127080.0976</v>
      </c>
      <c r="N19" s="37">
        <v>35</v>
      </c>
    </row>
    <row r="20" spans="1:14" ht="14.25">
      <c r="A20" s="54" t="s">
        <v>8</v>
      </c>
      <c r="B20" s="89" t="s">
        <v>40</v>
      </c>
      <c r="C20" s="90"/>
      <c r="D20" s="90"/>
      <c r="E20" s="90"/>
      <c r="F20" s="90"/>
      <c r="G20" s="90"/>
      <c r="H20" s="90"/>
      <c r="I20" s="90"/>
      <c r="J20" s="90"/>
      <c r="K20" s="90"/>
      <c r="L20" s="7"/>
      <c r="M20" s="16">
        <v>61128.148799999995</v>
      </c>
      <c r="N20" s="16">
        <v>5</v>
      </c>
    </row>
    <row r="21" spans="1:14" ht="14.25">
      <c r="A21" s="54" t="s">
        <v>9</v>
      </c>
      <c r="B21" s="89" t="s">
        <v>41</v>
      </c>
      <c r="C21" s="90"/>
      <c r="D21" s="90"/>
      <c r="E21" s="90"/>
      <c r="F21" s="90"/>
      <c r="G21" s="90"/>
      <c r="H21" s="90"/>
      <c r="I21" s="90"/>
      <c r="J21" s="90"/>
      <c r="K21" s="90"/>
      <c r="L21" s="7"/>
      <c r="M21" s="16">
        <v>65951.9488</v>
      </c>
      <c r="N21" s="16">
        <v>30</v>
      </c>
    </row>
    <row r="22" spans="1:14" ht="15">
      <c r="A22" s="45">
        <v>4</v>
      </c>
      <c r="B22" s="102" t="s">
        <v>79</v>
      </c>
      <c r="C22" s="91"/>
      <c r="D22" s="91"/>
      <c r="E22" s="91"/>
      <c r="F22" s="91"/>
      <c r="G22" s="91"/>
      <c r="H22" s="91"/>
      <c r="I22" s="91"/>
      <c r="J22" s="91"/>
      <c r="K22" s="91"/>
      <c r="L22" s="7"/>
      <c r="M22" s="38">
        <v>316967.44399999996</v>
      </c>
      <c r="N22" s="38">
        <v>101</v>
      </c>
    </row>
    <row r="23" spans="1:14" ht="14.25">
      <c r="A23" s="53">
        <v>42008</v>
      </c>
      <c r="B23" s="80" t="s">
        <v>26</v>
      </c>
      <c r="C23" s="81"/>
      <c r="D23" s="81"/>
      <c r="E23" s="81"/>
      <c r="F23" s="81"/>
      <c r="G23" s="81"/>
      <c r="H23" s="81"/>
      <c r="I23" s="81"/>
      <c r="J23" s="81"/>
      <c r="K23" s="81"/>
      <c r="L23" s="6"/>
      <c r="M23" s="37">
        <v>153500.37199999997</v>
      </c>
      <c r="N23" s="37">
        <v>63</v>
      </c>
    </row>
    <row r="24" spans="1:14" ht="15" customHeight="1">
      <c r="A24" s="54" t="s">
        <v>10</v>
      </c>
      <c r="B24" s="92" t="s">
        <v>42</v>
      </c>
      <c r="C24" s="93"/>
      <c r="D24" s="93"/>
      <c r="E24" s="93"/>
      <c r="F24" s="93"/>
      <c r="G24" s="93"/>
      <c r="H24" s="93"/>
      <c r="I24" s="93"/>
      <c r="J24" s="93"/>
      <c r="K24" s="93"/>
      <c r="L24" s="7"/>
      <c r="M24" s="16">
        <v>77002.18599999999</v>
      </c>
      <c r="N24" s="16">
        <v>18</v>
      </c>
    </row>
    <row r="25" spans="1:14" ht="14.25">
      <c r="A25" s="54" t="s">
        <v>11</v>
      </c>
      <c r="B25" s="89" t="s">
        <v>43</v>
      </c>
      <c r="C25" s="90"/>
      <c r="D25" s="90"/>
      <c r="E25" s="90"/>
      <c r="F25" s="90"/>
      <c r="G25" s="90"/>
      <c r="H25" s="90"/>
      <c r="I25" s="90"/>
      <c r="J25" s="90"/>
      <c r="K25" s="90"/>
      <c r="L25" s="7"/>
      <c r="M25" s="16">
        <v>76498.18599999999</v>
      </c>
      <c r="N25" s="16">
        <v>45</v>
      </c>
    </row>
    <row r="26" spans="1:14" ht="14.25">
      <c r="A26" s="53">
        <v>42039</v>
      </c>
      <c r="B26" s="80" t="s">
        <v>72</v>
      </c>
      <c r="C26" s="81"/>
      <c r="D26" s="81"/>
      <c r="E26" s="81"/>
      <c r="F26" s="81"/>
      <c r="G26" s="81"/>
      <c r="H26" s="81"/>
      <c r="I26" s="81"/>
      <c r="J26" s="81"/>
      <c r="K26" s="81"/>
      <c r="L26" s="6"/>
      <c r="M26" s="37">
        <v>163467.072</v>
      </c>
      <c r="N26" s="37">
        <v>38</v>
      </c>
    </row>
    <row r="27" spans="1:14" ht="14.25">
      <c r="A27" s="54" t="s">
        <v>12</v>
      </c>
      <c r="B27" s="89" t="s">
        <v>44</v>
      </c>
      <c r="C27" s="90"/>
      <c r="D27" s="90"/>
      <c r="E27" s="90"/>
      <c r="F27" s="90"/>
      <c r="G27" s="90"/>
      <c r="H27" s="90"/>
      <c r="I27" s="90"/>
      <c r="J27" s="90"/>
      <c r="K27" s="90"/>
      <c r="L27" s="6"/>
      <c r="M27" s="16">
        <v>76330.18599999999</v>
      </c>
      <c r="N27" s="16">
        <v>7</v>
      </c>
    </row>
    <row r="28" spans="1:14" ht="14.25">
      <c r="A28" s="54" t="s">
        <v>13</v>
      </c>
      <c r="B28" s="89" t="s">
        <v>45</v>
      </c>
      <c r="C28" s="90"/>
      <c r="D28" s="90"/>
      <c r="E28" s="90"/>
      <c r="F28" s="90"/>
      <c r="G28" s="90"/>
      <c r="H28" s="90"/>
      <c r="I28" s="90"/>
      <c r="J28" s="90"/>
      <c r="K28" s="90"/>
      <c r="L28" s="6"/>
      <c r="M28" s="16">
        <v>87136.88599999998</v>
      </c>
      <c r="N28" s="16">
        <v>31</v>
      </c>
    </row>
    <row r="29" spans="1:14" ht="15">
      <c r="A29" s="45">
        <v>5</v>
      </c>
      <c r="B29" s="78" t="s">
        <v>46</v>
      </c>
      <c r="C29" s="91"/>
      <c r="D29" s="91"/>
      <c r="E29" s="91"/>
      <c r="F29" s="91"/>
      <c r="G29" s="91"/>
      <c r="H29" s="91"/>
      <c r="I29" s="91"/>
      <c r="J29" s="91"/>
      <c r="K29" s="91"/>
      <c r="L29" s="7"/>
      <c r="M29" s="38">
        <v>41022.0992</v>
      </c>
      <c r="N29" s="38">
        <v>7</v>
      </c>
    </row>
    <row r="30" spans="1:14" ht="14.25">
      <c r="A30" s="53">
        <v>42009</v>
      </c>
      <c r="B30" s="80" t="s">
        <v>26</v>
      </c>
      <c r="C30" s="81"/>
      <c r="D30" s="81"/>
      <c r="E30" s="81"/>
      <c r="F30" s="81"/>
      <c r="G30" s="81"/>
      <c r="H30" s="81"/>
      <c r="I30" s="81"/>
      <c r="J30" s="81"/>
      <c r="K30" s="81"/>
      <c r="L30" s="6"/>
      <c r="M30" s="37">
        <v>41022.0992</v>
      </c>
      <c r="N30" s="37">
        <v>7</v>
      </c>
    </row>
    <row r="31" spans="1:14" ht="14.25">
      <c r="A31" s="54" t="s">
        <v>27</v>
      </c>
      <c r="B31" s="76" t="s">
        <v>47</v>
      </c>
      <c r="C31" s="77"/>
      <c r="D31" s="77"/>
      <c r="E31" s="77"/>
      <c r="F31" s="77"/>
      <c r="G31" s="77"/>
      <c r="H31" s="77"/>
      <c r="I31" s="77"/>
      <c r="J31" s="77"/>
      <c r="K31" s="77"/>
      <c r="L31" s="12"/>
      <c r="M31" s="17">
        <v>12105.629759999998</v>
      </c>
      <c r="N31" s="17">
        <v>0</v>
      </c>
    </row>
    <row r="32" spans="1:14" ht="29.25" customHeight="1">
      <c r="A32" s="55" t="s">
        <v>28</v>
      </c>
      <c r="B32" s="82" t="s">
        <v>87</v>
      </c>
      <c r="C32" s="83"/>
      <c r="D32" s="83"/>
      <c r="E32" s="83"/>
      <c r="F32" s="83"/>
      <c r="G32" s="83"/>
      <c r="H32" s="83"/>
      <c r="I32" s="83"/>
      <c r="J32" s="83"/>
      <c r="K32" s="83"/>
      <c r="L32" s="12"/>
      <c r="M32" s="17">
        <v>28916.469439999997</v>
      </c>
      <c r="N32" s="17">
        <v>7</v>
      </c>
    </row>
    <row r="33" spans="1:14" ht="14.25">
      <c r="A33" s="53">
        <v>42040</v>
      </c>
      <c r="B33" s="80" t="s">
        <v>72</v>
      </c>
      <c r="C33" s="81"/>
      <c r="D33" s="81"/>
      <c r="E33" s="81"/>
      <c r="F33" s="81"/>
      <c r="G33" s="81"/>
      <c r="H33" s="81"/>
      <c r="I33" s="81"/>
      <c r="J33" s="81"/>
      <c r="K33" s="81"/>
      <c r="L33" s="6"/>
      <c r="M33" s="37">
        <v>0</v>
      </c>
      <c r="N33" s="37">
        <v>0</v>
      </c>
    </row>
    <row r="34" spans="1:14" ht="15" customHeight="1">
      <c r="A34" s="54" t="s">
        <v>14</v>
      </c>
      <c r="B34" s="94" t="s">
        <v>48</v>
      </c>
      <c r="C34" s="95"/>
      <c r="D34" s="95"/>
      <c r="E34" s="95"/>
      <c r="F34" s="95"/>
      <c r="G34" s="95"/>
      <c r="H34" s="95"/>
      <c r="I34" s="95"/>
      <c r="J34" s="95"/>
      <c r="K34" s="95"/>
      <c r="L34" s="12"/>
      <c r="M34" s="17">
        <v>0</v>
      </c>
      <c r="N34" s="17">
        <v>0</v>
      </c>
    </row>
    <row r="35" spans="1:14" ht="15">
      <c r="A35" s="45">
        <v>6</v>
      </c>
      <c r="B35" s="78" t="s">
        <v>49</v>
      </c>
      <c r="C35" s="79"/>
      <c r="D35" s="79"/>
      <c r="E35" s="79"/>
      <c r="F35" s="79"/>
      <c r="G35" s="79"/>
      <c r="H35" s="79"/>
      <c r="I35" s="79"/>
      <c r="J35" s="79"/>
      <c r="K35" s="79"/>
      <c r="L35" s="7"/>
      <c r="M35" s="38">
        <v>31102.074399999998</v>
      </c>
      <c r="N35" s="38">
        <v>8</v>
      </c>
    </row>
    <row r="36" spans="1:14" ht="28.5" customHeight="1">
      <c r="A36" s="56">
        <v>42010</v>
      </c>
      <c r="B36" s="82" t="s">
        <v>50</v>
      </c>
      <c r="C36" s="83"/>
      <c r="D36" s="83"/>
      <c r="E36" s="83"/>
      <c r="F36" s="83"/>
      <c r="G36" s="83"/>
      <c r="H36" s="83"/>
      <c r="I36" s="83"/>
      <c r="J36" s="83"/>
      <c r="K36" s="83"/>
      <c r="L36" s="12"/>
      <c r="M36" s="17">
        <v>31102.074399999998</v>
      </c>
      <c r="N36" s="17">
        <v>8</v>
      </c>
    </row>
    <row r="37" spans="1:14" ht="15">
      <c r="A37" s="45">
        <v>7</v>
      </c>
      <c r="B37" s="78" t="s">
        <v>51</v>
      </c>
      <c r="C37" s="79"/>
      <c r="D37" s="79"/>
      <c r="E37" s="79"/>
      <c r="F37" s="79"/>
      <c r="G37" s="79"/>
      <c r="H37" s="79"/>
      <c r="I37" s="79"/>
      <c r="J37" s="79"/>
      <c r="K37" s="79"/>
      <c r="L37" s="7"/>
      <c r="M37" s="38">
        <v>31437.074399999998</v>
      </c>
      <c r="N37" s="38">
        <v>49</v>
      </c>
    </row>
    <row r="38" spans="1:14" ht="14.25">
      <c r="A38" s="53">
        <v>42011</v>
      </c>
      <c r="B38" s="84" t="s">
        <v>52</v>
      </c>
      <c r="C38" s="81"/>
      <c r="D38" s="81"/>
      <c r="E38" s="81"/>
      <c r="F38" s="81"/>
      <c r="G38" s="81"/>
      <c r="H38" s="81"/>
      <c r="I38" s="81"/>
      <c r="J38" s="81"/>
      <c r="K38" s="81"/>
      <c r="L38" s="6"/>
      <c r="M38" s="37">
        <v>17315.24092</v>
      </c>
      <c r="N38" s="37">
        <v>31</v>
      </c>
    </row>
    <row r="39" spans="1:14" ht="14.25">
      <c r="A39" s="57" t="s">
        <v>15</v>
      </c>
      <c r="B39" s="76" t="s">
        <v>53</v>
      </c>
      <c r="C39" s="77"/>
      <c r="D39" s="77"/>
      <c r="E39" s="77"/>
      <c r="F39" s="77"/>
      <c r="G39" s="77"/>
      <c r="H39" s="77"/>
      <c r="I39" s="77"/>
      <c r="J39" s="77"/>
      <c r="K39" s="77"/>
      <c r="L39" s="12"/>
      <c r="M39" s="17">
        <v>1513.20372</v>
      </c>
      <c r="N39" s="17">
        <v>0</v>
      </c>
    </row>
    <row r="40" spans="1:14" ht="14.25">
      <c r="A40" s="57" t="s">
        <v>16</v>
      </c>
      <c r="B40" s="96" t="s">
        <v>54</v>
      </c>
      <c r="C40" s="96"/>
      <c r="D40" s="96"/>
      <c r="E40" s="96"/>
      <c r="F40" s="96"/>
      <c r="G40" s="96"/>
      <c r="H40" s="96"/>
      <c r="I40" s="96"/>
      <c r="J40" s="96"/>
      <c r="K40" s="96"/>
      <c r="L40" s="12"/>
      <c r="M40" s="17">
        <v>335</v>
      </c>
      <c r="N40" s="17">
        <v>6</v>
      </c>
    </row>
    <row r="41" spans="1:14" ht="14.25">
      <c r="A41" s="57" t="s">
        <v>17</v>
      </c>
      <c r="B41" s="96" t="s">
        <v>55</v>
      </c>
      <c r="C41" s="96"/>
      <c r="D41" s="96"/>
      <c r="E41" s="96"/>
      <c r="F41" s="96"/>
      <c r="G41" s="96"/>
      <c r="H41" s="96"/>
      <c r="I41" s="96"/>
      <c r="J41" s="96"/>
      <c r="K41" s="96"/>
      <c r="L41" s="12"/>
      <c r="M41" s="17">
        <v>335</v>
      </c>
      <c r="N41" s="17">
        <v>15</v>
      </c>
    </row>
    <row r="42" spans="1:14" ht="14.25">
      <c r="A42" s="57" t="s">
        <v>18</v>
      </c>
      <c r="B42" s="76" t="s">
        <v>56</v>
      </c>
      <c r="C42" s="77"/>
      <c r="D42" s="77"/>
      <c r="E42" s="77"/>
      <c r="F42" s="77"/>
      <c r="G42" s="77"/>
      <c r="H42" s="77"/>
      <c r="I42" s="77"/>
      <c r="J42" s="77"/>
      <c r="K42" s="77"/>
      <c r="L42" s="12"/>
      <c r="M42" s="17">
        <v>6052.81488</v>
      </c>
      <c r="N42" s="17">
        <v>10</v>
      </c>
    </row>
    <row r="43" spans="1:14" ht="14.25">
      <c r="A43" s="57" t="s">
        <v>19</v>
      </c>
      <c r="B43" s="76" t="s">
        <v>57</v>
      </c>
      <c r="C43" s="77"/>
      <c r="D43" s="77"/>
      <c r="E43" s="77"/>
      <c r="F43" s="77"/>
      <c r="G43" s="77"/>
      <c r="H43" s="77"/>
      <c r="I43" s="77"/>
      <c r="J43" s="77"/>
      <c r="K43" s="77"/>
      <c r="L43" s="12"/>
      <c r="M43" s="17">
        <v>6052.81488</v>
      </c>
      <c r="N43" s="17">
        <v>0</v>
      </c>
    </row>
    <row r="44" spans="1:14" ht="14.25">
      <c r="A44" s="57" t="s">
        <v>20</v>
      </c>
      <c r="B44" s="76" t="s">
        <v>58</v>
      </c>
      <c r="C44" s="77"/>
      <c r="D44" s="77"/>
      <c r="E44" s="77"/>
      <c r="F44" s="77"/>
      <c r="G44" s="77"/>
      <c r="H44" s="77"/>
      <c r="I44" s="77"/>
      <c r="J44" s="77"/>
      <c r="K44" s="77"/>
      <c r="L44" s="12"/>
      <c r="M44" s="17">
        <v>1513.20372</v>
      </c>
      <c r="N44" s="17">
        <v>0</v>
      </c>
    </row>
    <row r="45" spans="1:14" ht="14.25">
      <c r="A45" s="57" t="s">
        <v>21</v>
      </c>
      <c r="B45" s="76" t="s">
        <v>59</v>
      </c>
      <c r="C45" s="77"/>
      <c r="D45" s="77"/>
      <c r="E45" s="77"/>
      <c r="F45" s="77"/>
      <c r="G45" s="77"/>
      <c r="H45" s="77"/>
      <c r="I45" s="77"/>
      <c r="J45" s="77"/>
      <c r="K45" s="77"/>
      <c r="L45" s="12"/>
      <c r="M45" s="17">
        <v>1513.20372</v>
      </c>
      <c r="N45" s="17">
        <v>0</v>
      </c>
    </row>
    <row r="46" spans="1:14" ht="15">
      <c r="A46" s="58">
        <v>42042</v>
      </c>
      <c r="B46" s="88" t="s">
        <v>60</v>
      </c>
      <c r="C46" s="81"/>
      <c r="D46" s="81"/>
      <c r="E46" s="81"/>
      <c r="F46" s="81"/>
      <c r="G46" s="81"/>
      <c r="H46" s="81"/>
      <c r="I46" s="81"/>
      <c r="J46" s="81"/>
      <c r="K46" s="81"/>
      <c r="L46" s="6"/>
      <c r="M46" s="37">
        <v>14121.833479999998</v>
      </c>
      <c r="N46" s="37">
        <v>23</v>
      </c>
    </row>
    <row r="47" spans="1:14" ht="15" customHeight="1">
      <c r="A47" s="59" t="s">
        <v>22</v>
      </c>
      <c r="B47" s="82" t="s">
        <v>61</v>
      </c>
      <c r="C47" s="83"/>
      <c r="D47" s="83"/>
      <c r="E47" s="83"/>
      <c r="F47" s="83"/>
      <c r="G47" s="83"/>
      <c r="H47" s="83"/>
      <c r="I47" s="83"/>
      <c r="J47" s="83"/>
      <c r="K47" s="87"/>
      <c r="L47" s="12"/>
      <c r="M47" s="17">
        <v>10592.426039999998</v>
      </c>
      <c r="N47" s="17">
        <v>20</v>
      </c>
    </row>
    <row r="48" spans="1:14" ht="30" customHeight="1">
      <c r="A48" s="59" t="s">
        <v>23</v>
      </c>
      <c r="B48" s="82" t="s">
        <v>104</v>
      </c>
      <c r="C48" s="83"/>
      <c r="D48" s="83"/>
      <c r="E48" s="83"/>
      <c r="F48" s="83"/>
      <c r="G48" s="83"/>
      <c r="H48" s="83"/>
      <c r="I48" s="83"/>
      <c r="J48" s="83"/>
      <c r="K48" s="83"/>
      <c r="L48" s="12"/>
      <c r="M48" s="17">
        <v>2016.20372</v>
      </c>
      <c r="N48" s="17">
        <v>3</v>
      </c>
    </row>
    <row r="49" spans="1:14" ht="14.25">
      <c r="A49" s="59" t="s">
        <v>24</v>
      </c>
      <c r="B49" s="76" t="s">
        <v>62</v>
      </c>
      <c r="C49" s="77"/>
      <c r="D49" s="77"/>
      <c r="E49" s="77"/>
      <c r="F49" s="77"/>
      <c r="G49" s="77"/>
      <c r="H49" s="77"/>
      <c r="I49" s="77"/>
      <c r="J49" s="77"/>
      <c r="K49" s="77"/>
      <c r="L49" s="12"/>
      <c r="M49" s="17">
        <v>1513.20372</v>
      </c>
      <c r="N49" s="17">
        <v>0</v>
      </c>
    </row>
    <row r="50" spans="1:14" ht="21" thickBot="1">
      <c r="A50" s="41"/>
      <c r="B50" s="85" t="s">
        <v>63</v>
      </c>
      <c r="C50" s="86"/>
      <c r="D50" s="86"/>
      <c r="E50" s="86"/>
      <c r="F50" s="86"/>
      <c r="G50" s="86"/>
      <c r="H50" s="86"/>
      <c r="I50" s="86"/>
      <c r="J50" s="86"/>
      <c r="K50" s="86"/>
      <c r="L50" s="11"/>
      <c r="M50" s="18">
        <v>1056486.51</v>
      </c>
      <c r="N50" s="18">
        <v>397</v>
      </c>
    </row>
    <row r="51" spans="2:14" ht="14.25">
      <c r="B51" s="1"/>
      <c r="N51" s="19"/>
    </row>
    <row r="53" ht="14.25">
      <c r="O53" s="25"/>
    </row>
    <row r="54" ht="14.25">
      <c r="O54" s="25"/>
    </row>
  </sheetData>
  <sheetProtection/>
  <mergeCells count="51">
    <mergeCell ref="A2:B2"/>
    <mergeCell ref="C2:K2"/>
    <mergeCell ref="B1:N1"/>
    <mergeCell ref="B27:K27"/>
    <mergeCell ref="B3:K3"/>
    <mergeCell ref="B10:K10"/>
    <mergeCell ref="B8:K8"/>
    <mergeCell ref="B4:K4"/>
    <mergeCell ref="B7:K7"/>
    <mergeCell ref="B22:K22"/>
    <mergeCell ref="B29:K29"/>
    <mergeCell ref="B30:K30"/>
    <mergeCell ref="B34:K34"/>
    <mergeCell ref="B32:K32"/>
    <mergeCell ref="B43:K43"/>
    <mergeCell ref="B40:K40"/>
    <mergeCell ref="B41:K41"/>
    <mergeCell ref="B6:K6"/>
    <mergeCell ref="B5:K5"/>
    <mergeCell ref="B11:K11"/>
    <mergeCell ref="B12:K12"/>
    <mergeCell ref="B9:K9"/>
    <mergeCell ref="B28:K28"/>
    <mergeCell ref="B13:K13"/>
    <mergeCell ref="B24:K24"/>
    <mergeCell ref="B25:K25"/>
    <mergeCell ref="B20:K20"/>
    <mergeCell ref="B21:K21"/>
    <mergeCell ref="B15:K15"/>
    <mergeCell ref="B16:K16"/>
    <mergeCell ref="B17:K17"/>
    <mergeCell ref="B18:K18"/>
    <mergeCell ref="B14:K14"/>
    <mergeCell ref="B50:K50"/>
    <mergeCell ref="B49:K49"/>
    <mergeCell ref="B48:K48"/>
    <mergeCell ref="B47:K47"/>
    <mergeCell ref="B19:K19"/>
    <mergeCell ref="B26:K26"/>
    <mergeCell ref="B31:K31"/>
    <mergeCell ref="B23:K23"/>
    <mergeCell ref="B46:K46"/>
    <mergeCell ref="B37:K37"/>
    <mergeCell ref="B45:K45"/>
    <mergeCell ref="B35:K35"/>
    <mergeCell ref="B33:K33"/>
    <mergeCell ref="B36:K36"/>
    <mergeCell ref="B44:K44"/>
    <mergeCell ref="B39:K39"/>
    <mergeCell ref="B42:K42"/>
    <mergeCell ref="B38:K38"/>
  </mergeCells>
  <hyperlinks>
    <hyperlink ref="A4" location="'Popis položek'!B3" display="'Popis položek'!B3"/>
    <hyperlink ref="A5" location="'Popis položek'!B4" display="'Popis položek'!B4"/>
    <hyperlink ref="A6" location="'Popis položek'!B5" display="'Popis položek'!B5"/>
    <hyperlink ref="A7" location="'Popis položek'!B6" display="'Popis položek'!B6"/>
    <hyperlink ref="A8" location="'Popis položek'!B7" display="'Popis položek'!B7"/>
    <hyperlink ref="A9" location="'Popis položek'!B8" display="2.1.1"/>
    <hyperlink ref="A10" location="'Popis položek'!B9" display="2.1.2"/>
    <hyperlink ref="A11" location="'Popis položek'!B10" display="'Popis položek'!B10"/>
    <hyperlink ref="A12" location="'Popis položek'!B11" display="2.2.1"/>
    <hyperlink ref="A13" location="'Popis položek'!B12" display="2.2.2"/>
    <hyperlink ref="A14" location="'Popis položek'!B13" display="'Popis položek'!B13"/>
    <hyperlink ref="A15" location="'Popis položek'!B14" display="'Popis položek'!B14"/>
    <hyperlink ref="A16" location="'Popis položek'!B15" display="3.1.1"/>
    <hyperlink ref="A17" location="'Popis položek'!B16" display="3.1.2"/>
    <hyperlink ref="A18" location="'Popis položek'!B17" display="3.1.3"/>
    <hyperlink ref="A19" location="'Popis položek'!B18" display="'Popis položek'!B18"/>
    <hyperlink ref="A20" location="'Popis položek'!B19" display="3.2.1"/>
    <hyperlink ref="A21" location="'Popis položek'!B20" display="3.2.2"/>
    <hyperlink ref="A22" location="'Popis položek'!B21" display="'Popis položek'!B21"/>
    <hyperlink ref="A23" location="'Popis položek'!B22" display="'Popis položek'!B22"/>
    <hyperlink ref="A24" location="'Popis položek'!B23" display="4.1.1"/>
    <hyperlink ref="A25" location="'Popis položek'!B24" display="4.1.2"/>
    <hyperlink ref="A26" location="'Popis položek'!B25" display="'Popis položek'!B25"/>
    <hyperlink ref="A27" location="'Popis položek'!B26" display="4.2.1"/>
    <hyperlink ref="A28" location="'Popis položek'!B27" display="4.2.2"/>
    <hyperlink ref="A29" location="'Popis položek'!B28" display="'Popis položek'!B28"/>
    <hyperlink ref="A30" location="'Popis položek'!B29" display="'Popis položek'!B29"/>
    <hyperlink ref="A31" location="'Popis položek'!B30" display="5.1.1"/>
    <hyperlink ref="A32" location="'Popis položek'!B31" display="5.1.2"/>
    <hyperlink ref="A33" location="'Popis položek'!B32" display="'Popis položek'!B32"/>
    <hyperlink ref="A34" location="'Popis položek'!B33" display="5.2.1"/>
    <hyperlink ref="A35" location="'Popis položek'!B34" display="'Popis položek'!B34"/>
    <hyperlink ref="A36" location="'Popis položek'!B35" display="'Popis položek'!B35"/>
    <hyperlink ref="A37" location="'Popis položek'!B36" display="'Popis položek'!B36"/>
    <hyperlink ref="A38" location="'Popis položek'!B37" display="'Popis položek'!B37"/>
    <hyperlink ref="A39" location="'Popis položek'!B38" display="7.1.1"/>
    <hyperlink ref="A40" location="'Popis položek'!B39" display="7.1.2"/>
    <hyperlink ref="A41" location="'Popis položek'!B40" display="7.1.3"/>
    <hyperlink ref="A42" location="'Popis položek'!B41" display="7.1.4"/>
    <hyperlink ref="A43" location="'Popis položek'!B42" display="7.1.5"/>
    <hyperlink ref="A44" location="'Popis položek'!B43" display="7.1.6"/>
    <hyperlink ref="A45" location="'Popis položek'!B44" display="7.1.7"/>
    <hyperlink ref="A46" location="'Popis položek'!B45" display="'Popis položek'!B45"/>
    <hyperlink ref="A47" location="'Popis položek'!B46" display="7.2.1"/>
    <hyperlink ref="A48" location="'Popis položek'!B47" display="7.2.2"/>
    <hyperlink ref="A49" location="'Popis položek'!B48" display="7.2.3"/>
  </hyperlinks>
  <printOptions/>
  <pageMargins left="0.7" right="0.7" top="0.787401575" bottom="0.787401575" header="0.3" footer="0.3"/>
  <pageSetup fitToHeight="1" fitToWidth="1" horizontalDpi="600" verticalDpi="600" orientation="portrait" paperSize="9" scale="63" r:id="rId1"/>
  <ignoredErrors>
    <ignoredError sqref="A47:A49 A39:A42 A34 A27:A28 A24:A25 A20:A21 A16:A18 A12:A13 A9:A10 A31:A32 A43:A4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10" width="9.140625" style="0" customWidth="1"/>
    <col min="11" max="11" width="12.421875" style="0" customWidth="1"/>
    <col min="12" max="12" width="9.140625" style="3" hidden="1" customWidth="1"/>
    <col min="13" max="13" width="23.00390625" style="3" customWidth="1"/>
    <col min="14" max="14" width="22.8515625" style="4" customWidth="1"/>
    <col min="15" max="15" width="30.57421875" style="4" customWidth="1"/>
    <col min="16" max="16" width="9.140625" style="20" customWidth="1"/>
    <col min="17" max="17" width="11.8515625" style="20" bestFit="1" customWidth="1"/>
    <col min="18" max="18" width="9.140625" style="20" customWidth="1"/>
    <col min="19" max="20" width="15.140625" style="20" bestFit="1" customWidth="1"/>
    <col min="21" max="21" width="15.140625" style="20" customWidth="1"/>
    <col min="22" max="22" width="15.140625" style="20" bestFit="1" customWidth="1"/>
    <col min="23" max="23" width="11.421875" style="20" bestFit="1" customWidth="1"/>
    <col min="24" max="24" width="11.421875" style="20" customWidth="1"/>
    <col min="25" max="41" width="9.140625" style="20" customWidth="1"/>
  </cols>
  <sheetData>
    <row r="1" spans="2:15" ht="25.5">
      <c r="B1" s="99" t="s">
        <v>111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6.25" thickBot="1">
      <c r="A2" s="97" t="s">
        <v>110</v>
      </c>
      <c r="B2" s="97"/>
      <c r="C2" s="98" t="s">
        <v>139</v>
      </c>
      <c r="D2" s="98"/>
      <c r="E2" s="98"/>
      <c r="F2" s="98"/>
      <c r="G2" s="98"/>
      <c r="H2" s="98"/>
      <c r="I2" s="98"/>
      <c r="J2" s="98"/>
      <c r="K2" s="98"/>
      <c r="L2" s="60"/>
      <c r="M2" s="60"/>
      <c r="N2" s="61" t="s">
        <v>30</v>
      </c>
      <c r="O2" s="62">
        <v>2022</v>
      </c>
    </row>
    <row r="3" spans="1:28" ht="36.75" customHeight="1">
      <c r="A3" s="44" t="s">
        <v>0</v>
      </c>
      <c r="B3" s="100" t="s">
        <v>115</v>
      </c>
      <c r="C3" s="101"/>
      <c r="D3" s="101"/>
      <c r="E3" s="101"/>
      <c r="F3" s="101"/>
      <c r="G3" s="101"/>
      <c r="H3" s="101"/>
      <c r="I3" s="101"/>
      <c r="J3" s="101"/>
      <c r="K3" s="101"/>
      <c r="L3" s="9"/>
      <c r="M3" s="68" t="s">
        <v>127</v>
      </c>
      <c r="N3" s="13" t="s">
        <v>113</v>
      </c>
      <c r="O3" s="10" t="s">
        <v>114</v>
      </c>
      <c r="P3" s="3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4.25">
      <c r="A4" s="74">
        <v>1</v>
      </c>
      <c r="B4" s="103" t="s">
        <v>143</v>
      </c>
      <c r="C4" s="104"/>
      <c r="D4" s="104"/>
      <c r="E4" s="104"/>
      <c r="F4" s="104"/>
      <c r="G4" s="104"/>
      <c r="H4" s="104"/>
      <c r="I4" s="104"/>
      <c r="J4" s="104"/>
      <c r="K4" s="76"/>
      <c r="L4" s="69"/>
      <c r="M4" s="69" t="s">
        <v>129</v>
      </c>
      <c r="N4" s="63">
        <v>0</v>
      </c>
      <c r="O4" s="15">
        <v>0</v>
      </c>
      <c r="P4" s="34"/>
      <c r="Q4" s="22"/>
      <c r="S4" s="23"/>
      <c r="T4" s="23"/>
      <c r="U4" s="21"/>
      <c r="V4" s="23"/>
      <c r="W4" s="21"/>
      <c r="X4" s="21"/>
      <c r="Y4" s="21"/>
      <c r="AA4" s="25"/>
    </row>
    <row r="5" spans="1:25" ht="14.25">
      <c r="A5" s="75">
        <f>A4+1</f>
        <v>2</v>
      </c>
      <c r="B5" s="76" t="s">
        <v>144</v>
      </c>
      <c r="C5" s="77"/>
      <c r="D5" s="77"/>
      <c r="E5" s="77"/>
      <c r="F5" s="77"/>
      <c r="G5" s="77"/>
      <c r="H5" s="77"/>
      <c r="I5" s="77"/>
      <c r="J5" s="77"/>
      <c r="K5" s="77"/>
      <c r="L5" s="69"/>
      <c r="M5" s="69" t="s">
        <v>129</v>
      </c>
      <c r="N5" s="63">
        <v>0</v>
      </c>
      <c r="O5" s="15">
        <v>0</v>
      </c>
      <c r="P5" s="34"/>
      <c r="Q5" s="22"/>
      <c r="S5" s="23"/>
      <c r="T5" s="23"/>
      <c r="U5" s="21"/>
      <c r="V5" s="23"/>
      <c r="W5" s="21"/>
      <c r="X5" s="21"/>
      <c r="Y5" s="21"/>
    </row>
    <row r="6" spans="1:41" s="70" customFormat="1" ht="14.25">
      <c r="A6" s="75">
        <f>A5+1</f>
        <v>3</v>
      </c>
      <c r="B6" s="76" t="s">
        <v>130</v>
      </c>
      <c r="C6" s="77"/>
      <c r="D6" s="77"/>
      <c r="E6" s="77"/>
      <c r="F6" s="77"/>
      <c r="G6" s="77"/>
      <c r="H6" s="77"/>
      <c r="I6" s="77"/>
      <c r="J6" s="77"/>
      <c r="K6" s="77"/>
      <c r="L6" s="73"/>
      <c r="M6" s="69" t="s">
        <v>129</v>
      </c>
      <c r="N6" s="63">
        <v>0</v>
      </c>
      <c r="O6" s="15">
        <v>0</v>
      </c>
      <c r="P6" s="34"/>
      <c r="Q6" s="22"/>
      <c r="R6" s="20"/>
      <c r="S6" s="23"/>
      <c r="T6" s="23"/>
      <c r="U6" s="21"/>
      <c r="V6" s="23"/>
      <c r="W6" s="21"/>
      <c r="X6" s="21"/>
      <c r="Y6" s="21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s="70" customFormat="1" ht="14.25">
      <c r="A7" s="75">
        <f aca="true" t="shared" si="0" ref="A7:A18">A6+1</f>
        <v>4</v>
      </c>
      <c r="B7" s="76" t="s">
        <v>131</v>
      </c>
      <c r="C7" s="77"/>
      <c r="D7" s="77"/>
      <c r="E7" s="77"/>
      <c r="F7" s="77"/>
      <c r="G7" s="77"/>
      <c r="H7" s="77"/>
      <c r="I7" s="77"/>
      <c r="J7" s="77"/>
      <c r="K7" s="77"/>
      <c r="L7" s="73"/>
      <c r="M7" s="69" t="s">
        <v>129</v>
      </c>
      <c r="N7" s="63">
        <v>0</v>
      </c>
      <c r="O7" s="15">
        <v>0</v>
      </c>
      <c r="P7" s="34"/>
      <c r="Q7" s="22"/>
      <c r="R7" s="20"/>
      <c r="S7" s="23"/>
      <c r="T7" s="23"/>
      <c r="U7" s="21"/>
      <c r="V7" s="23"/>
      <c r="W7" s="21"/>
      <c r="X7" s="21"/>
      <c r="Y7" s="21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s="70" customFormat="1" ht="14.25">
      <c r="A8" s="75">
        <f t="shared" si="0"/>
        <v>5</v>
      </c>
      <c r="B8" s="76" t="s">
        <v>132</v>
      </c>
      <c r="C8" s="77"/>
      <c r="D8" s="77"/>
      <c r="E8" s="77"/>
      <c r="F8" s="77"/>
      <c r="G8" s="77"/>
      <c r="H8" s="77"/>
      <c r="I8" s="77"/>
      <c r="J8" s="77"/>
      <c r="K8" s="77"/>
      <c r="L8" s="73"/>
      <c r="M8" s="69" t="s">
        <v>129</v>
      </c>
      <c r="N8" s="63">
        <v>0</v>
      </c>
      <c r="O8" s="15">
        <v>0</v>
      </c>
      <c r="P8" s="34"/>
      <c r="Q8" s="22"/>
      <c r="R8" s="20"/>
      <c r="S8" s="23"/>
      <c r="T8" s="23"/>
      <c r="U8" s="21"/>
      <c r="V8" s="23"/>
      <c r="W8" s="21"/>
      <c r="X8" s="21"/>
      <c r="Y8" s="21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s="70" customFormat="1" ht="14.25">
      <c r="A9" s="75">
        <f t="shared" si="0"/>
        <v>6</v>
      </c>
      <c r="B9" s="76" t="s">
        <v>133</v>
      </c>
      <c r="C9" s="77"/>
      <c r="D9" s="77"/>
      <c r="E9" s="77"/>
      <c r="F9" s="77"/>
      <c r="G9" s="77"/>
      <c r="H9" s="77"/>
      <c r="I9" s="77"/>
      <c r="J9" s="77"/>
      <c r="K9" s="77"/>
      <c r="L9" s="73"/>
      <c r="M9" s="69" t="s">
        <v>129</v>
      </c>
      <c r="N9" s="63">
        <v>0</v>
      </c>
      <c r="O9" s="15">
        <v>0</v>
      </c>
      <c r="P9" s="34"/>
      <c r="Q9" s="22"/>
      <c r="R9" s="20"/>
      <c r="S9" s="23"/>
      <c r="T9" s="23"/>
      <c r="U9" s="21"/>
      <c r="V9" s="23"/>
      <c r="W9" s="21"/>
      <c r="X9" s="21"/>
      <c r="Y9" s="21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s="70" customFormat="1" ht="14.25">
      <c r="A10" s="75">
        <f t="shared" si="0"/>
        <v>7</v>
      </c>
      <c r="B10" s="76" t="s">
        <v>134</v>
      </c>
      <c r="C10" s="77"/>
      <c r="D10" s="77"/>
      <c r="E10" s="77"/>
      <c r="F10" s="77"/>
      <c r="G10" s="77"/>
      <c r="H10" s="77"/>
      <c r="I10" s="77"/>
      <c r="J10" s="77"/>
      <c r="K10" s="77"/>
      <c r="L10" s="73"/>
      <c r="M10" s="69" t="s">
        <v>129</v>
      </c>
      <c r="N10" s="63">
        <v>0</v>
      </c>
      <c r="O10" s="15">
        <v>0</v>
      </c>
      <c r="P10" s="34"/>
      <c r="Q10" s="22"/>
      <c r="R10" s="20"/>
      <c r="S10" s="23"/>
      <c r="T10" s="23"/>
      <c r="U10" s="21"/>
      <c r="V10" s="23"/>
      <c r="W10" s="21"/>
      <c r="X10" s="21"/>
      <c r="Y10" s="21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70" customFormat="1" ht="14.25">
      <c r="A11" s="75">
        <f t="shared" si="0"/>
        <v>8</v>
      </c>
      <c r="B11" s="76" t="s">
        <v>135</v>
      </c>
      <c r="C11" s="77"/>
      <c r="D11" s="77"/>
      <c r="E11" s="77"/>
      <c r="F11" s="77"/>
      <c r="G11" s="77"/>
      <c r="H11" s="77"/>
      <c r="I11" s="77"/>
      <c r="J11" s="77"/>
      <c r="K11" s="77"/>
      <c r="L11" s="73"/>
      <c r="M11" s="69" t="s">
        <v>129</v>
      </c>
      <c r="N11" s="63">
        <v>0</v>
      </c>
      <c r="O11" s="15">
        <v>0</v>
      </c>
      <c r="P11" s="34"/>
      <c r="Q11" s="22"/>
      <c r="R11" s="20"/>
      <c r="S11" s="23"/>
      <c r="T11" s="23"/>
      <c r="U11" s="21"/>
      <c r="V11" s="23"/>
      <c r="W11" s="21"/>
      <c r="X11" s="21"/>
      <c r="Y11" s="2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70" customFormat="1" ht="14.25">
      <c r="A12" s="75">
        <f t="shared" si="0"/>
        <v>9</v>
      </c>
      <c r="B12" s="76" t="s">
        <v>136</v>
      </c>
      <c r="C12" s="77"/>
      <c r="D12" s="77"/>
      <c r="E12" s="77"/>
      <c r="F12" s="77"/>
      <c r="G12" s="77"/>
      <c r="H12" s="77"/>
      <c r="I12" s="77"/>
      <c r="J12" s="77"/>
      <c r="K12" s="77"/>
      <c r="L12" s="73"/>
      <c r="M12" s="69" t="s">
        <v>129</v>
      </c>
      <c r="N12" s="63">
        <v>0</v>
      </c>
      <c r="O12" s="15">
        <v>0</v>
      </c>
      <c r="P12" s="34"/>
      <c r="Q12" s="22"/>
      <c r="R12" s="20"/>
      <c r="S12" s="23"/>
      <c r="T12" s="23"/>
      <c r="U12" s="21"/>
      <c r="V12" s="23"/>
      <c r="W12" s="21"/>
      <c r="X12" s="21"/>
      <c r="Y12" s="21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s="70" customFormat="1" ht="14.25">
      <c r="A13" s="75">
        <f t="shared" si="0"/>
        <v>10</v>
      </c>
      <c r="B13" s="76" t="s">
        <v>137</v>
      </c>
      <c r="C13" s="77"/>
      <c r="D13" s="77"/>
      <c r="E13" s="77"/>
      <c r="F13" s="77"/>
      <c r="G13" s="77"/>
      <c r="H13" s="77"/>
      <c r="I13" s="77"/>
      <c r="J13" s="77"/>
      <c r="K13" s="77"/>
      <c r="L13" s="73"/>
      <c r="M13" s="69" t="s">
        <v>129</v>
      </c>
      <c r="N13" s="63">
        <v>0</v>
      </c>
      <c r="O13" s="15">
        <v>0</v>
      </c>
      <c r="P13" s="34"/>
      <c r="Q13" s="22"/>
      <c r="R13" s="20"/>
      <c r="S13" s="23"/>
      <c r="T13" s="23"/>
      <c r="U13" s="21"/>
      <c r="V13" s="23"/>
      <c r="W13" s="21"/>
      <c r="X13" s="21"/>
      <c r="Y13" s="21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s="70" customFormat="1" ht="14.25">
      <c r="A14" s="75">
        <f t="shared" si="0"/>
        <v>11</v>
      </c>
      <c r="B14" s="76" t="s">
        <v>138</v>
      </c>
      <c r="C14" s="77"/>
      <c r="D14" s="77"/>
      <c r="E14" s="77"/>
      <c r="F14" s="77"/>
      <c r="G14" s="77"/>
      <c r="H14" s="77"/>
      <c r="I14" s="77"/>
      <c r="J14" s="77"/>
      <c r="K14" s="77"/>
      <c r="L14" s="73"/>
      <c r="M14" s="69" t="s">
        <v>129</v>
      </c>
      <c r="N14" s="63">
        <v>0</v>
      </c>
      <c r="O14" s="15">
        <v>0</v>
      </c>
      <c r="P14" s="34"/>
      <c r="Q14" s="22"/>
      <c r="R14" s="20"/>
      <c r="S14" s="23"/>
      <c r="T14" s="23"/>
      <c r="U14" s="21"/>
      <c r="V14" s="23"/>
      <c r="W14" s="21"/>
      <c r="X14" s="21"/>
      <c r="Y14" s="21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s="72" customFormat="1" ht="14.25">
      <c r="A15" s="75">
        <f t="shared" si="0"/>
        <v>12</v>
      </c>
      <c r="B15" s="76" t="s">
        <v>145</v>
      </c>
      <c r="C15" s="77"/>
      <c r="D15" s="77"/>
      <c r="E15" s="77"/>
      <c r="F15" s="77"/>
      <c r="G15" s="77"/>
      <c r="H15" s="77"/>
      <c r="I15" s="77"/>
      <c r="J15" s="77"/>
      <c r="K15" s="77"/>
      <c r="L15" s="71"/>
      <c r="M15" s="71" t="s">
        <v>129</v>
      </c>
      <c r="N15" s="63">
        <v>0</v>
      </c>
      <c r="O15" s="15">
        <v>0</v>
      </c>
      <c r="P15" s="34"/>
      <c r="Q15" s="22"/>
      <c r="R15" s="20"/>
      <c r="S15" s="23"/>
      <c r="T15" s="23"/>
      <c r="U15" s="21"/>
      <c r="V15" s="23"/>
      <c r="W15" s="21"/>
      <c r="X15" s="21"/>
      <c r="Y15" s="21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s="72" customFormat="1" ht="14.25">
      <c r="A16" s="75">
        <f t="shared" si="0"/>
        <v>13</v>
      </c>
      <c r="B16" s="76" t="s">
        <v>146</v>
      </c>
      <c r="C16" s="77"/>
      <c r="D16" s="77"/>
      <c r="E16" s="77"/>
      <c r="F16" s="77"/>
      <c r="G16" s="77"/>
      <c r="H16" s="77"/>
      <c r="I16" s="77"/>
      <c r="J16" s="77"/>
      <c r="K16" s="77"/>
      <c r="L16" s="71"/>
      <c r="M16" s="71" t="s">
        <v>140</v>
      </c>
      <c r="N16" s="63">
        <v>0</v>
      </c>
      <c r="O16" s="15">
        <v>25</v>
      </c>
      <c r="P16" s="34"/>
      <c r="Q16" s="22"/>
      <c r="R16" s="20"/>
      <c r="S16" s="23"/>
      <c r="T16" s="23"/>
      <c r="U16" s="21"/>
      <c r="V16" s="23"/>
      <c r="W16" s="21"/>
      <c r="X16" s="21"/>
      <c r="Y16" s="21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s="72" customFormat="1" ht="14.25">
      <c r="A17" s="75">
        <f t="shared" si="0"/>
        <v>14</v>
      </c>
      <c r="B17" s="76" t="s">
        <v>141</v>
      </c>
      <c r="C17" s="77"/>
      <c r="D17" s="77"/>
      <c r="E17" s="77"/>
      <c r="F17" s="77"/>
      <c r="G17" s="77"/>
      <c r="H17" s="77"/>
      <c r="I17" s="77"/>
      <c r="J17" s="77"/>
      <c r="K17" s="77"/>
      <c r="L17" s="71"/>
      <c r="M17" s="71" t="s">
        <v>129</v>
      </c>
      <c r="N17" s="63">
        <v>0</v>
      </c>
      <c r="O17" s="15">
        <v>0</v>
      </c>
      <c r="P17" s="34"/>
      <c r="Q17" s="22"/>
      <c r="R17" s="20"/>
      <c r="S17" s="23"/>
      <c r="T17" s="23"/>
      <c r="U17" s="21"/>
      <c r="V17" s="23"/>
      <c r="W17" s="21"/>
      <c r="X17" s="21"/>
      <c r="Y17" s="21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s="72" customFormat="1" ht="14.25">
      <c r="A18" s="75">
        <f t="shared" si="0"/>
        <v>15</v>
      </c>
      <c r="B18" s="76" t="s">
        <v>142</v>
      </c>
      <c r="C18" s="77"/>
      <c r="D18" s="77"/>
      <c r="E18" s="77"/>
      <c r="F18" s="77"/>
      <c r="G18" s="77"/>
      <c r="H18" s="77"/>
      <c r="I18" s="77"/>
      <c r="J18" s="77"/>
      <c r="K18" s="77"/>
      <c r="L18" s="71"/>
      <c r="M18" s="71" t="s">
        <v>129</v>
      </c>
      <c r="N18" s="63">
        <v>0</v>
      </c>
      <c r="O18" s="15">
        <v>0</v>
      </c>
      <c r="P18" s="34"/>
      <c r="Q18" s="22"/>
      <c r="R18" s="20"/>
      <c r="S18" s="23"/>
      <c r="T18" s="23"/>
      <c r="U18" s="21"/>
      <c r="V18" s="23"/>
      <c r="W18" s="21"/>
      <c r="X18" s="21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16" ht="21" thickBot="1">
      <c r="A19" s="41"/>
      <c r="B19" s="85" t="s">
        <v>118</v>
      </c>
      <c r="C19" s="86"/>
      <c r="D19" s="86"/>
      <c r="E19" s="86"/>
      <c r="F19" s="86"/>
      <c r="G19" s="86"/>
      <c r="H19" s="86"/>
      <c r="I19" s="86"/>
      <c r="J19" s="86"/>
      <c r="K19" s="86"/>
      <c r="L19" s="11"/>
      <c r="M19" s="11"/>
      <c r="N19" s="64">
        <f>SUM(N4:N5)</f>
        <v>0</v>
      </c>
      <c r="O19" s="18">
        <f>SUM(O4:O18)</f>
        <v>25</v>
      </c>
      <c r="P19" s="34"/>
    </row>
    <row r="20" spans="2:16" ht="15">
      <c r="B20" s="1"/>
      <c r="O20" s="19"/>
      <c r="P20" s="33"/>
    </row>
    <row r="22" spans="16:29" ht="14.25">
      <c r="P22" s="25"/>
      <c r="Q22" s="25"/>
      <c r="R22" s="25"/>
      <c r="AC22" s="25"/>
    </row>
    <row r="23" spans="19:29" ht="14.25">
      <c r="S23" s="25"/>
      <c r="T23" s="25"/>
      <c r="U23" s="25"/>
      <c r="V23" s="25"/>
      <c r="X23" s="25"/>
      <c r="Y23" s="25"/>
      <c r="Z23" s="25"/>
      <c r="AA23" s="25"/>
      <c r="AC23" s="25"/>
    </row>
  </sheetData>
  <sheetProtection/>
  <mergeCells count="20">
    <mergeCell ref="B10:K10"/>
    <mergeCell ref="B11:K11"/>
    <mergeCell ref="B12:K12"/>
    <mergeCell ref="B13:K13"/>
    <mergeCell ref="B1:O1"/>
    <mergeCell ref="A2:B2"/>
    <mergeCell ref="C2:K2"/>
    <mergeCell ref="B3:K3"/>
    <mergeCell ref="B4:K4"/>
    <mergeCell ref="B6:K6"/>
    <mergeCell ref="B15:K15"/>
    <mergeCell ref="B16:K16"/>
    <mergeCell ref="B17:K17"/>
    <mergeCell ref="B18:K18"/>
    <mergeCell ref="B19:K19"/>
    <mergeCell ref="B5:K5"/>
    <mergeCell ref="B7:K7"/>
    <mergeCell ref="B8:K8"/>
    <mergeCell ref="B14:K14"/>
    <mergeCell ref="B9:K9"/>
  </mergeCells>
  <hyperlinks>
    <hyperlink ref="A5" location="'Popis položek'!B5" display="'Popis položek'!B5"/>
    <hyperlink ref="A6" location="'Popis položek'!B5" display="'Popis položek'!B5"/>
    <hyperlink ref="A7:A12" location="'Popis položek'!B5" display="'Popis položek'!B5"/>
    <hyperlink ref="A11:A18" location="'Popis položek'!B5" display="'Popis položek'!B5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PageLayoutView="0" workbookViewId="0" topLeftCell="A1">
      <selection activeCell="C54" sqref="C54"/>
    </sheetView>
  </sheetViews>
  <sheetFormatPr defaultColWidth="9.140625" defaultRowHeight="15"/>
  <cols>
    <col min="1" max="8" width="13.140625" style="0" customWidth="1"/>
    <col min="9" max="9" width="13.421875" style="0" customWidth="1"/>
    <col min="11" max="11" width="14.8515625" style="0" customWidth="1"/>
  </cols>
  <sheetData>
    <row r="1" spans="1:11" ht="27" customHeight="1" thickBot="1">
      <c r="A1" s="106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7" customHeight="1" thickBot="1">
      <c r="A2" s="66" t="s">
        <v>126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.75" customHeight="1">
      <c r="A3" s="39"/>
      <c r="B3" s="100" t="s">
        <v>67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customHeight="1">
      <c r="A4" s="47">
        <v>1</v>
      </c>
      <c r="B4" s="102" t="s">
        <v>31</v>
      </c>
      <c r="C4" s="91"/>
      <c r="D4" s="91"/>
      <c r="E4" s="91"/>
      <c r="F4" s="91"/>
      <c r="G4" s="91"/>
      <c r="H4" s="91"/>
      <c r="I4" s="91"/>
      <c r="J4" s="91"/>
      <c r="K4" s="91"/>
    </row>
    <row r="5" spans="1:11" ht="33" customHeight="1">
      <c r="A5" s="43">
        <v>42005</v>
      </c>
      <c r="B5" s="110" t="s">
        <v>105</v>
      </c>
      <c r="C5" s="95"/>
      <c r="D5" s="95"/>
      <c r="E5" s="95"/>
      <c r="F5" s="95"/>
      <c r="G5" s="95"/>
      <c r="H5" s="95"/>
      <c r="I5" s="95"/>
      <c r="J5" s="95"/>
      <c r="K5" s="111"/>
    </row>
    <row r="6" spans="1:11" ht="15" customHeight="1">
      <c r="A6" s="43">
        <v>42036</v>
      </c>
      <c r="B6" s="110" t="s">
        <v>106</v>
      </c>
      <c r="C6" s="95"/>
      <c r="D6" s="95"/>
      <c r="E6" s="95"/>
      <c r="F6" s="95"/>
      <c r="G6" s="95"/>
      <c r="H6" s="95"/>
      <c r="I6" s="95"/>
      <c r="J6" s="95"/>
      <c r="K6" s="111"/>
    </row>
    <row r="7" spans="1:11" ht="30.75" customHeight="1">
      <c r="A7" s="47">
        <v>2</v>
      </c>
      <c r="B7" s="112" t="s">
        <v>68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1:11" ht="15" customHeight="1">
      <c r="A8" s="31">
        <v>42006</v>
      </c>
      <c r="B8" s="108" t="s">
        <v>69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11" ht="28.5" customHeight="1">
      <c r="A9" s="48" t="s">
        <v>1</v>
      </c>
      <c r="B9" s="93" t="s">
        <v>70</v>
      </c>
      <c r="C9" s="93"/>
      <c r="D9" s="93"/>
      <c r="E9" s="93"/>
      <c r="F9" s="93"/>
      <c r="G9" s="93"/>
      <c r="H9" s="93"/>
      <c r="I9" s="93"/>
      <c r="J9" s="93"/>
      <c r="K9" s="105"/>
    </row>
    <row r="10" spans="1:11" ht="61.5" customHeight="1">
      <c r="A10" s="48" t="s">
        <v>2</v>
      </c>
      <c r="B10" s="93" t="s">
        <v>71</v>
      </c>
      <c r="C10" s="93"/>
      <c r="D10" s="93"/>
      <c r="E10" s="93"/>
      <c r="F10" s="93"/>
      <c r="G10" s="93"/>
      <c r="H10" s="93"/>
      <c r="I10" s="93"/>
      <c r="J10" s="93"/>
      <c r="K10" s="105"/>
    </row>
    <row r="11" spans="1:11" ht="15" customHeight="1">
      <c r="A11" s="31">
        <v>42037</v>
      </c>
      <c r="B11" s="80" t="s">
        <v>72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33" customHeight="1">
      <c r="A12" s="48" t="s">
        <v>3</v>
      </c>
      <c r="B12" s="93" t="s">
        <v>76</v>
      </c>
      <c r="C12" s="93"/>
      <c r="D12" s="93"/>
      <c r="E12" s="93"/>
      <c r="F12" s="93"/>
      <c r="G12" s="93"/>
      <c r="H12" s="93"/>
      <c r="I12" s="93"/>
      <c r="J12" s="93"/>
      <c r="K12" s="105"/>
    </row>
    <row r="13" spans="1:11" ht="48.75" customHeight="1">
      <c r="A13" s="48" t="s">
        <v>4</v>
      </c>
      <c r="B13" s="93" t="s">
        <v>73</v>
      </c>
      <c r="C13" s="93"/>
      <c r="D13" s="93"/>
      <c r="E13" s="93"/>
      <c r="F13" s="93"/>
      <c r="G13" s="93"/>
      <c r="H13" s="93"/>
      <c r="I13" s="93"/>
      <c r="J13" s="93"/>
      <c r="K13" s="105"/>
    </row>
    <row r="14" spans="1:11" ht="15.75" customHeight="1">
      <c r="A14" s="47">
        <v>3</v>
      </c>
      <c r="B14" s="78" t="s">
        <v>36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33" customHeight="1">
      <c r="A15" s="31">
        <v>42007</v>
      </c>
      <c r="B15" s="108" t="s">
        <v>74</v>
      </c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28" ht="58.5" customHeight="1">
      <c r="A16" s="48" t="s">
        <v>5</v>
      </c>
      <c r="B16" s="93" t="s">
        <v>107</v>
      </c>
      <c r="C16" s="93"/>
      <c r="D16" s="93"/>
      <c r="E16" s="93"/>
      <c r="F16" s="93"/>
      <c r="G16" s="93"/>
      <c r="H16" s="93"/>
      <c r="I16" s="93"/>
      <c r="J16" s="93"/>
      <c r="K16" s="105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11" ht="33.75" customHeight="1">
      <c r="A17" s="48" t="s">
        <v>6</v>
      </c>
      <c r="B17" s="93" t="s">
        <v>75</v>
      </c>
      <c r="C17" s="93"/>
      <c r="D17" s="93"/>
      <c r="E17" s="93"/>
      <c r="F17" s="93"/>
      <c r="G17" s="93"/>
      <c r="H17" s="93"/>
      <c r="I17" s="93"/>
      <c r="J17" s="93"/>
      <c r="K17" s="105"/>
    </row>
    <row r="18" spans="1:11" ht="30.75" customHeight="1">
      <c r="A18" s="48" t="s">
        <v>7</v>
      </c>
      <c r="B18" s="93" t="s">
        <v>108</v>
      </c>
      <c r="C18" s="93"/>
      <c r="D18" s="93"/>
      <c r="E18" s="93"/>
      <c r="F18" s="93"/>
      <c r="G18" s="93"/>
      <c r="H18" s="93"/>
      <c r="I18" s="93"/>
      <c r="J18" s="93"/>
      <c r="K18" s="105"/>
    </row>
    <row r="19" spans="1:11" ht="15" customHeight="1">
      <c r="A19" s="40">
        <v>42038</v>
      </c>
      <c r="B19" s="80" t="s">
        <v>72</v>
      </c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31.5" customHeight="1">
      <c r="A20" s="48" t="s">
        <v>8</v>
      </c>
      <c r="B20" s="93" t="s">
        <v>77</v>
      </c>
      <c r="C20" s="93"/>
      <c r="D20" s="93"/>
      <c r="E20" s="93"/>
      <c r="F20" s="93"/>
      <c r="G20" s="93"/>
      <c r="H20" s="93"/>
      <c r="I20" s="93"/>
      <c r="J20" s="93"/>
      <c r="K20" s="105"/>
    </row>
    <row r="21" spans="1:11" ht="31.5" customHeight="1">
      <c r="A21" s="48" t="s">
        <v>9</v>
      </c>
      <c r="B21" s="93" t="s">
        <v>78</v>
      </c>
      <c r="C21" s="93"/>
      <c r="D21" s="93"/>
      <c r="E21" s="93"/>
      <c r="F21" s="93"/>
      <c r="G21" s="93"/>
      <c r="H21" s="93"/>
      <c r="I21" s="93"/>
      <c r="J21" s="93"/>
      <c r="K21" s="105"/>
    </row>
    <row r="22" spans="1:11" ht="15.75" customHeight="1">
      <c r="A22" s="47">
        <v>4</v>
      </c>
      <c r="B22" s="102" t="s">
        <v>79</v>
      </c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45.75" customHeight="1">
      <c r="A23" s="31">
        <v>42008</v>
      </c>
      <c r="B23" s="108" t="s">
        <v>80</v>
      </c>
      <c r="C23" s="108"/>
      <c r="D23" s="108"/>
      <c r="E23" s="108"/>
      <c r="F23" s="108"/>
      <c r="G23" s="108"/>
      <c r="H23" s="108"/>
      <c r="I23" s="108"/>
      <c r="J23" s="108"/>
      <c r="K23" s="109"/>
    </row>
    <row r="24" spans="1:11" ht="32.25" customHeight="1">
      <c r="A24" s="48" t="s">
        <v>10</v>
      </c>
      <c r="B24" s="93" t="s">
        <v>81</v>
      </c>
      <c r="C24" s="93"/>
      <c r="D24" s="93"/>
      <c r="E24" s="93"/>
      <c r="F24" s="93"/>
      <c r="G24" s="93"/>
      <c r="H24" s="93"/>
      <c r="I24" s="93"/>
      <c r="J24" s="93"/>
      <c r="K24" s="105"/>
    </row>
    <row r="25" spans="1:11" ht="46.5" customHeight="1">
      <c r="A25" s="48" t="s">
        <v>11</v>
      </c>
      <c r="B25" s="93" t="s">
        <v>82</v>
      </c>
      <c r="C25" s="93"/>
      <c r="D25" s="93"/>
      <c r="E25" s="93"/>
      <c r="F25" s="93"/>
      <c r="G25" s="93"/>
      <c r="H25" s="93"/>
      <c r="I25" s="93"/>
      <c r="J25" s="93"/>
      <c r="K25" s="105"/>
    </row>
    <row r="26" spans="1:11" ht="15" customHeight="1">
      <c r="A26" s="31">
        <v>42039</v>
      </c>
      <c r="B26" s="80" t="s">
        <v>72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15" customHeight="1">
      <c r="A27" s="48" t="s">
        <v>12</v>
      </c>
      <c r="B27" s="93" t="s">
        <v>83</v>
      </c>
      <c r="C27" s="93"/>
      <c r="D27" s="93"/>
      <c r="E27" s="93"/>
      <c r="F27" s="93"/>
      <c r="G27" s="93"/>
      <c r="H27" s="93"/>
      <c r="I27" s="93"/>
      <c r="J27" s="93"/>
      <c r="K27" s="105"/>
    </row>
    <row r="28" spans="1:11" ht="42.75" customHeight="1">
      <c r="A28" s="48" t="s">
        <v>13</v>
      </c>
      <c r="B28" s="93" t="s">
        <v>84</v>
      </c>
      <c r="C28" s="93"/>
      <c r="D28" s="93"/>
      <c r="E28" s="93"/>
      <c r="F28" s="93"/>
      <c r="G28" s="93"/>
      <c r="H28" s="93"/>
      <c r="I28" s="93"/>
      <c r="J28" s="93"/>
      <c r="K28" s="105"/>
    </row>
    <row r="29" spans="1:11" ht="15.75" customHeight="1">
      <c r="A29" s="47">
        <v>5</v>
      </c>
      <c r="B29" s="78" t="s">
        <v>46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31.5" customHeight="1">
      <c r="A30" s="31">
        <v>42009</v>
      </c>
      <c r="B30" s="108" t="s">
        <v>85</v>
      </c>
      <c r="C30" s="108"/>
      <c r="D30" s="108"/>
      <c r="E30" s="108"/>
      <c r="F30" s="108"/>
      <c r="G30" s="108"/>
      <c r="H30" s="108"/>
      <c r="I30" s="108"/>
      <c r="J30" s="108"/>
      <c r="K30" s="109"/>
    </row>
    <row r="31" spans="1:11" ht="43.5" customHeight="1">
      <c r="A31" s="48" t="s">
        <v>27</v>
      </c>
      <c r="B31" s="110" t="s">
        <v>86</v>
      </c>
      <c r="C31" s="95"/>
      <c r="D31" s="95"/>
      <c r="E31" s="95"/>
      <c r="F31" s="95"/>
      <c r="G31" s="95"/>
      <c r="H31" s="95"/>
      <c r="I31" s="95"/>
      <c r="J31" s="95"/>
      <c r="K31" s="111"/>
    </row>
    <row r="32" spans="1:11" ht="45.75" customHeight="1">
      <c r="A32" s="48" t="s">
        <v>28</v>
      </c>
      <c r="B32" s="110" t="s">
        <v>88</v>
      </c>
      <c r="C32" s="95"/>
      <c r="D32" s="95"/>
      <c r="E32" s="95"/>
      <c r="F32" s="95"/>
      <c r="G32" s="95"/>
      <c r="H32" s="95"/>
      <c r="I32" s="95"/>
      <c r="J32" s="95"/>
      <c r="K32" s="111"/>
    </row>
    <row r="33" spans="1:11" ht="15" customHeight="1">
      <c r="A33" s="31">
        <v>42040</v>
      </c>
      <c r="B33" s="80" t="s">
        <v>72</v>
      </c>
      <c r="C33" s="81"/>
      <c r="D33" s="81"/>
      <c r="E33" s="81"/>
      <c r="F33" s="81"/>
      <c r="G33" s="81"/>
      <c r="H33" s="81"/>
      <c r="I33" s="81"/>
      <c r="J33" s="81"/>
      <c r="K33" s="81"/>
    </row>
    <row r="34" spans="1:11" ht="15" customHeight="1">
      <c r="A34" s="48" t="s">
        <v>14</v>
      </c>
      <c r="B34" s="110" t="s">
        <v>89</v>
      </c>
      <c r="C34" s="95"/>
      <c r="D34" s="95"/>
      <c r="E34" s="95"/>
      <c r="F34" s="95"/>
      <c r="G34" s="95"/>
      <c r="H34" s="95"/>
      <c r="I34" s="95"/>
      <c r="J34" s="95"/>
      <c r="K34" s="111"/>
    </row>
    <row r="35" spans="1:11" ht="15.75" customHeight="1">
      <c r="A35" s="47">
        <v>6</v>
      </c>
      <c r="B35" s="78" t="s">
        <v>49</v>
      </c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46.5" customHeight="1">
      <c r="A36" s="43">
        <v>42010</v>
      </c>
      <c r="B36" s="110" t="s">
        <v>90</v>
      </c>
      <c r="C36" s="95"/>
      <c r="D36" s="95"/>
      <c r="E36" s="95"/>
      <c r="F36" s="95"/>
      <c r="G36" s="95"/>
      <c r="H36" s="95"/>
      <c r="I36" s="95"/>
      <c r="J36" s="95"/>
      <c r="K36" s="111"/>
    </row>
    <row r="37" spans="1:11" ht="15.75" customHeight="1">
      <c r="A37" s="47">
        <v>7</v>
      </c>
      <c r="B37" s="78" t="s">
        <v>51</v>
      </c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14.25">
      <c r="A38" s="31">
        <v>42011</v>
      </c>
      <c r="B38" s="84" t="s">
        <v>52</v>
      </c>
      <c r="C38" s="81"/>
      <c r="D38" s="81"/>
      <c r="E38" s="81"/>
      <c r="F38" s="81"/>
      <c r="G38" s="81"/>
      <c r="H38" s="81"/>
      <c r="I38" s="81"/>
      <c r="J38" s="81"/>
      <c r="K38" s="81"/>
    </row>
    <row r="39" spans="1:11" ht="15" customHeight="1">
      <c r="A39" s="48" t="s">
        <v>15</v>
      </c>
      <c r="B39" s="110" t="s">
        <v>91</v>
      </c>
      <c r="C39" s="95"/>
      <c r="D39" s="95"/>
      <c r="E39" s="95"/>
      <c r="F39" s="95"/>
      <c r="G39" s="95"/>
      <c r="H39" s="95"/>
      <c r="I39" s="95"/>
      <c r="J39" s="95"/>
      <c r="K39" s="111"/>
    </row>
    <row r="40" spans="1:11" ht="30" customHeight="1">
      <c r="A40" s="48" t="s">
        <v>16</v>
      </c>
      <c r="B40" s="115" t="s">
        <v>92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29.25" customHeight="1">
      <c r="A41" s="48" t="s">
        <v>17</v>
      </c>
      <c r="B41" s="115" t="s">
        <v>93</v>
      </c>
      <c r="C41" s="116"/>
      <c r="D41" s="116"/>
      <c r="E41" s="116"/>
      <c r="F41" s="116"/>
      <c r="G41" s="116"/>
      <c r="H41" s="116"/>
      <c r="I41" s="116"/>
      <c r="J41" s="116"/>
      <c r="K41" s="116"/>
    </row>
    <row r="42" spans="1:11" ht="36" customHeight="1">
      <c r="A42" s="48" t="s">
        <v>18</v>
      </c>
      <c r="B42" s="114" t="s">
        <v>94</v>
      </c>
      <c r="C42" s="83"/>
      <c r="D42" s="83"/>
      <c r="E42" s="83"/>
      <c r="F42" s="83"/>
      <c r="G42" s="83"/>
      <c r="H42" s="83"/>
      <c r="I42" s="83"/>
      <c r="J42" s="83"/>
      <c r="K42" s="87"/>
    </row>
    <row r="43" spans="1:11" ht="15" customHeight="1">
      <c r="A43" s="48" t="s">
        <v>19</v>
      </c>
      <c r="B43" s="76" t="s">
        <v>95</v>
      </c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15" customHeight="1">
      <c r="A44" s="48" t="s">
        <v>20</v>
      </c>
      <c r="B44" s="76" t="s">
        <v>96</v>
      </c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15" customHeight="1">
      <c r="A45" s="48" t="s">
        <v>21</v>
      </c>
      <c r="B45" s="76" t="s">
        <v>97</v>
      </c>
      <c r="C45" s="77"/>
      <c r="D45" s="77"/>
      <c r="E45" s="77"/>
      <c r="F45" s="77"/>
      <c r="G45" s="77"/>
      <c r="H45" s="77"/>
      <c r="I45" s="77"/>
      <c r="J45" s="77"/>
      <c r="K45" s="77"/>
    </row>
    <row r="46" spans="1:11" ht="15" customHeight="1">
      <c r="A46" s="31">
        <v>42042</v>
      </c>
      <c r="B46" s="88" t="s">
        <v>60</v>
      </c>
      <c r="C46" s="81"/>
      <c r="D46" s="81"/>
      <c r="E46" s="81"/>
      <c r="F46" s="81"/>
      <c r="G46" s="81"/>
      <c r="H46" s="81"/>
      <c r="I46" s="81"/>
      <c r="J46" s="81"/>
      <c r="K46" s="81"/>
    </row>
    <row r="47" spans="1:11" ht="45.75" customHeight="1">
      <c r="A47" s="48" t="s">
        <v>22</v>
      </c>
      <c r="B47" s="110" t="s">
        <v>98</v>
      </c>
      <c r="C47" s="95"/>
      <c r="D47" s="95"/>
      <c r="E47" s="95"/>
      <c r="F47" s="95"/>
      <c r="G47" s="95"/>
      <c r="H47" s="95"/>
      <c r="I47" s="95"/>
      <c r="J47" s="95"/>
      <c r="K47" s="111"/>
    </row>
    <row r="48" spans="1:11" ht="44.25" customHeight="1">
      <c r="A48" s="48" t="s">
        <v>23</v>
      </c>
      <c r="B48" s="110" t="s">
        <v>99</v>
      </c>
      <c r="C48" s="95"/>
      <c r="D48" s="95"/>
      <c r="E48" s="95"/>
      <c r="F48" s="95"/>
      <c r="G48" s="95"/>
      <c r="H48" s="95"/>
      <c r="I48" s="95"/>
      <c r="J48" s="95"/>
      <c r="K48" s="111"/>
    </row>
    <row r="49" spans="1:11" ht="29.25" customHeight="1">
      <c r="A49" s="48" t="s">
        <v>24</v>
      </c>
      <c r="B49" s="110" t="s">
        <v>109</v>
      </c>
      <c r="C49" s="95"/>
      <c r="D49" s="95"/>
      <c r="E49" s="95"/>
      <c r="F49" s="95"/>
      <c r="G49" s="95"/>
      <c r="H49" s="95"/>
      <c r="I49" s="95"/>
      <c r="J49" s="95"/>
      <c r="K49" s="111"/>
    </row>
    <row r="50" spans="1:11" ht="31.5" customHeight="1" thickBot="1">
      <c r="A50" s="50" t="s">
        <v>25</v>
      </c>
      <c r="B50" s="110" t="s">
        <v>109</v>
      </c>
      <c r="C50" s="95"/>
      <c r="D50" s="95"/>
      <c r="E50" s="95"/>
      <c r="F50" s="95"/>
      <c r="G50" s="95"/>
      <c r="H50" s="95"/>
      <c r="I50" s="95"/>
      <c r="J50" s="95"/>
      <c r="K50" s="111"/>
    </row>
    <row r="52" ht="14.25">
      <c r="A52" s="66" t="s">
        <v>119</v>
      </c>
    </row>
    <row r="53" spans="1:3" ht="14.25">
      <c r="A53" s="65" t="s">
        <v>112</v>
      </c>
      <c r="B53" t="s">
        <v>116</v>
      </c>
      <c r="C53" t="s">
        <v>120</v>
      </c>
    </row>
    <row r="54" spans="2:3" ht="14.25">
      <c r="B54" t="s">
        <v>117</v>
      </c>
      <c r="C54" t="s">
        <v>121</v>
      </c>
    </row>
    <row r="55" ht="29.25" customHeight="1"/>
    <row r="56" ht="30.75" customHeight="1"/>
    <row r="63" ht="14.25">
      <c r="C63" s="4"/>
    </row>
    <row r="65" ht="14.25">
      <c r="D65" s="29"/>
    </row>
    <row r="67" spans="2:6" ht="14.25">
      <c r="B67" s="49"/>
      <c r="C67" s="49"/>
      <c r="D67" s="49"/>
      <c r="E67" s="49"/>
      <c r="F67" s="49"/>
    </row>
    <row r="68" spans="2:6" ht="14.25">
      <c r="B68" s="49"/>
      <c r="C68" s="49"/>
      <c r="D68" s="52"/>
      <c r="E68" s="49"/>
      <c r="F68" s="49"/>
    </row>
    <row r="69" spans="2:6" ht="14.25">
      <c r="B69" s="49"/>
      <c r="C69" s="49"/>
      <c r="D69" s="49"/>
      <c r="E69" s="49"/>
      <c r="F69" s="49"/>
    </row>
    <row r="70" spans="2:6" ht="14.25">
      <c r="B70" s="49"/>
      <c r="C70" s="49"/>
      <c r="D70" s="49"/>
      <c r="E70" s="49"/>
      <c r="F70" s="49"/>
    </row>
    <row r="71" spans="2:6" ht="14.25">
      <c r="B71" s="49"/>
      <c r="C71" s="49"/>
      <c r="D71" s="42"/>
      <c r="E71" s="49"/>
      <c r="F71" s="49"/>
    </row>
    <row r="72" spans="2:6" ht="14.25">
      <c r="B72" s="49"/>
      <c r="C72" s="49"/>
      <c r="D72" s="49"/>
      <c r="E72" s="49"/>
      <c r="F72" s="49"/>
    </row>
    <row r="73" ht="14.25">
      <c r="D73" s="29"/>
    </row>
    <row r="76" ht="14.25">
      <c r="D76" s="30"/>
    </row>
  </sheetData>
  <sheetProtection/>
  <mergeCells count="49">
    <mergeCell ref="B38:K38"/>
    <mergeCell ref="B39:K39"/>
    <mergeCell ref="B42:K42"/>
    <mergeCell ref="B40:K40"/>
    <mergeCell ref="B41:K41"/>
    <mergeCell ref="B50:K50"/>
    <mergeCell ref="B43:K43"/>
    <mergeCell ref="B44:K44"/>
    <mergeCell ref="B45:K45"/>
    <mergeCell ref="B46:K46"/>
    <mergeCell ref="B47:K47"/>
    <mergeCell ref="B48:K48"/>
    <mergeCell ref="B49:K49"/>
    <mergeCell ref="B14:K14"/>
    <mergeCell ref="B33:K33"/>
    <mergeCell ref="B34:K34"/>
    <mergeCell ref="B36:K36"/>
    <mergeCell ref="B35:K35"/>
    <mergeCell ref="B27:K27"/>
    <mergeCell ref="B37:K37"/>
    <mergeCell ref="B23:K23"/>
    <mergeCell ref="B12:K12"/>
    <mergeCell ref="B28:K28"/>
    <mergeCell ref="B30:K30"/>
    <mergeCell ref="B31:K31"/>
    <mergeCell ref="B32:K32"/>
    <mergeCell ref="B29:K29"/>
    <mergeCell ref="B25:K25"/>
    <mergeCell ref="B26:K26"/>
    <mergeCell ref="A1:K1"/>
    <mergeCell ref="B15:K15"/>
    <mergeCell ref="B16:K16"/>
    <mergeCell ref="B17:K17"/>
    <mergeCell ref="B4:K4"/>
    <mergeCell ref="B8:K8"/>
    <mergeCell ref="B3:K3"/>
    <mergeCell ref="B5:K5"/>
    <mergeCell ref="B6:K6"/>
    <mergeCell ref="B7:K7"/>
    <mergeCell ref="B9:K9"/>
    <mergeCell ref="B10:K10"/>
    <mergeCell ref="B11:K11"/>
    <mergeCell ref="B24:K24"/>
    <mergeCell ref="B13:K13"/>
    <mergeCell ref="B18:K18"/>
    <mergeCell ref="B19:K19"/>
    <mergeCell ref="B20:K20"/>
    <mergeCell ref="B21:K21"/>
    <mergeCell ref="B22:K22"/>
  </mergeCells>
  <hyperlinks>
    <hyperlink ref="B40:K40" r:id="rId1" display="Členstvo a aktivity súvisiace s KR NIPI"/>
    <hyperlink ref="B41:K41" r:id="rId2" display="Členstvo a aktivity súvisiace s Expertnou skupinou NIPI a jej podskupinami"/>
  </hyperlinks>
  <printOptions/>
  <pageMargins left="0.7" right="0.7" top="0.787401575" bottom="0.787401575" header="0.3" footer="0.3"/>
  <pageSetup fitToHeight="0" fitToWidth="1" horizontalDpi="600" verticalDpi="600" orientation="portrait" paperSize="9" scale="64" r:id="rId3"/>
  <ignoredErrors>
    <ignoredError sqref="A47:A50 A39:A42 A34 A31:A32 A27:A28 A9:A10 A12:A13 A16:A18 A20:A21 A24:A25 A43:A4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6" sqref="A6"/>
    </sheetView>
  </sheetViews>
  <sheetFormatPr defaultColWidth="9.140625" defaultRowHeight="15"/>
  <sheetData>
    <row r="1" ht="18">
      <c r="A1" s="51" t="s">
        <v>64</v>
      </c>
    </row>
    <row r="2" spans="1:11" ht="48" customHeight="1">
      <c r="A2" s="117" t="s">
        <v>122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29.25" customHeight="1">
      <c r="A3" s="117" t="s">
        <v>128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4.25">
      <c r="A4" s="120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58.5" customHeight="1">
      <c r="A5" s="123" t="s">
        <v>66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</row>
  </sheetData>
  <sheetProtection/>
  <mergeCells count="4">
    <mergeCell ref="A2:K2"/>
    <mergeCell ref="A4:K4"/>
    <mergeCell ref="A5:K5"/>
    <mergeCell ref="A3:K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Faugnerová;Martin Tuchyňa,</dc:creator>
  <cp:keywords/>
  <dc:description/>
  <cp:lastModifiedBy> </cp:lastModifiedBy>
  <cp:lastPrinted>2015-03-25T15:36:50Z</cp:lastPrinted>
  <dcterms:created xsi:type="dcterms:W3CDTF">2013-04-04T11:13:34Z</dcterms:created>
  <dcterms:modified xsi:type="dcterms:W3CDTF">2023-04-19T21:56:48Z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